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споряжение 2024 год\"/>
    </mc:Choice>
  </mc:AlternateContent>
  <bookViews>
    <workbookView xWindow="0" yWindow="0" windowWidth="28800" windowHeight="12585"/>
  </bookViews>
  <sheets>
    <sheet name="неблагоустроенный жф" sheetId="3" r:id="rId1"/>
    <sheet name="аварийный жф" sheetId="4" r:id="rId2"/>
  </sheets>
  <definedNames>
    <definedName name="_xlnm.Print_Titles" localSheetId="1">'аварийный жф'!$8:$8</definedName>
    <definedName name="_xlnm.Print_Titles" localSheetId="0">'неблагоустроенный жф'!$8:$8</definedName>
  </definedNames>
  <calcPr calcId="152511" refMode="R1C1"/>
</workbook>
</file>

<file path=xl/calcChain.xml><?xml version="1.0" encoding="utf-8"?>
<calcChain xmlns="http://schemas.openxmlformats.org/spreadsheetml/2006/main">
  <c r="E29" i="4" l="1"/>
  <c r="E111" i="3"/>
  <c r="D19" i="4"/>
  <c r="D20" i="4"/>
  <c r="D29" i="4"/>
  <c r="D106" i="3"/>
  <c r="D107" i="3"/>
  <c r="D111" i="3"/>
</calcChain>
</file>

<file path=xl/sharedStrings.xml><?xml version="1.0" encoding="utf-8"?>
<sst xmlns="http://schemas.openxmlformats.org/spreadsheetml/2006/main" count="234" uniqueCount="139">
  <si>
    <t>Услуги по управлению многоквартирным домом (в соотвествии с Постановлением Правительства РФ от 15.05.2013 N 416)</t>
  </si>
  <si>
    <t>постоянно в течение срока управления МКД</t>
  </si>
  <si>
    <t>Наименование работ и услуг</t>
  </si>
  <si>
    <t>№</t>
  </si>
  <si>
    <t>Годовая плата (руб/год)</t>
  </si>
  <si>
    <t>Стоимость на 1 кв. метр общей площади (руб/месяц)</t>
  </si>
  <si>
    <t>Организация аварийно-диспетчерского обслуживания МКД</t>
  </si>
  <si>
    <t>Сбор, обновление и хранение информации о собственниках и нанимателях помещений в МКД, а также о лицах, использующих общее имущество в МКД на основании договоров.</t>
  </si>
  <si>
    <t>Подготовка предложений по вопросам содержания и ремонта общего имущества собственников помещений в МКД для их рассмотрения общим собранием собственников помещений в МКД</t>
  </si>
  <si>
    <t>Организация оказания услуг и выполнения работ, предусмотренных перечнем услуг и работ</t>
  </si>
  <si>
    <t>Организация и осуществление расчетов за услуги и работы по содержанию и ремонту общего имущества в МКД, включая услуги и работы по управлению и коммунальные услуги</t>
  </si>
  <si>
    <t>Взаимодействие с органами государственной власти и органами местного самоуправления по вопросам, связанным с деятельностью по управлению МКД</t>
  </si>
  <si>
    <t>Обеспечение контроля собственниками помещений за исполнением решений собраний и выполнением обязательств УО</t>
  </si>
  <si>
    <t>Работы по содержанию и текущему ремонту общего имущества многоквартирного дома (в соответствии с: Постановлением Правительства РФ от 03.04.2013 №290, Постановлением Правительства РФ от 13.08.2006 №491, Постановлением Правительства РФ от 06.05.2011 №354, Постановлением Госстроя РФ от 27.09.2003 №170)</t>
  </si>
  <si>
    <t>2.1</t>
  </si>
  <si>
    <t>не реже 2 раз в год</t>
  </si>
  <si>
    <t>Разработка контрольных шурфов в местах обнаружения дефектов, детальное обследование</t>
  </si>
  <si>
    <t>по мере необходимости</t>
  </si>
  <si>
    <t>Составление плана мероприятий по устранению причин нарушения и восстановлению эксплуатационных свойств конструкций</t>
  </si>
  <si>
    <t>в случае выявления нарушений</t>
  </si>
  <si>
    <t>Восстановление работоспособности систем водоотвода фундамента и состояния гидроизоляции фундаментов</t>
  </si>
  <si>
    <t>2.2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</si>
  <si>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</si>
  <si>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</si>
  <si>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</t>
  </si>
  <si>
    <t>Выявление в элементах деревянных конструкций рубленых, каркасных, брусчатых, сборно-щитовых и иных домов с деревянными стенами дефектов крепления, врубок, перекоса, скалывания, отклонения от вертикали, а также наличия в таких конструкциях участков, пораженных гнилью, дереворазрушающими грибками и жучками-точильщиками, с повышенной влажностью, с разрушением обшивки или штукатурки стен</t>
  </si>
  <si>
    <t>Составление плана мероприятий по инструментальному обследованию стен, восстановлению проектных условий их эксплуатации</t>
  </si>
  <si>
    <t>Выполнение мероприятий по инструментальному обследованию стен, восстановлению проектных условий их эксплуатации</t>
  </si>
  <si>
    <t>согласно плану мероприятий</t>
  </si>
  <si>
    <t>Работы, выполняемые в целях надлежащего содержания перекрытий и покрытий МКД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</si>
  <si>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</si>
  <si>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</si>
  <si>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</t>
  </si>
  <si>
    <t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</si>
  <si>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</si>
  <si>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Разработка плана восстановительных работ</t>
  </si>
  <si>
    <t>Проведение восстановительных работ</t>
  </si>
  <si>
    <t>2.5</t>
  </si>
  <si>
    <t>2.4</t>
  </si>
  <si>
    <t>Контроль состояния и выявление нарушений условий эксплуатации, несанкционированных изменений конструктивного решения, устойчивости, прогибов, колебаний и трещин</t>
  </si>
  <si>
    <t>Выявление поверхностных отколов и отслоения защитного слоя бетона в растянутой зоне, оголения и коррозии арматуры, крупных выбоин и сколов бетона в сжатой зоне в домах с монолитными и сборными железобетонными балками перекрытий и покрытий</t>
  </si>
  <si>
    <t>Выявление коррозии с уменьшением площади сечения несущих элементов, потери местной устойчивости конструкций (выпучивание стенок и поясов балок), трещин в основном материале элементов в домах со стальными балками перекрытий и покрытий</t>
  </si>
  <si>
    <t>Выявление увлажнения и загнивания деревянных балок, нарушений утепления заделок балок в стены, разрывов или надрывов древесины около сучков и трещин в стыках на плоскости скалывания</t>
  </si>
  <si>
    <t>2.6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</si>
  <si>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</t>
  </si>
  <si>
    <t>Проверка температурно-влажностного режима и воздухообмена на чердаке</t>
  </si>
  <si>
    <t>не реже 1 раза в год</t>
  </si>
  <si>
    <t>Очистка кровли и водоотводящих устройств от мусора, грязи и наледи, препятствующих стоку дождевых и талых вод</t>
  </si>
  <si>
    <t>Проверка кровли на отсутствие протечек, 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</t>
  </si>
  <si>
    <t>Проверка и при необходимости очистка кровли от скопления снега и наледи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</si>
  <si>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</t>
  </si>
  <si>
    <t>по мере необходимости (более 30 см, при оттепелях - при меньшей толщине)</t>
  </si>
  <si>
    <t>Восстановление антикоррозионного покрытия стальных связей, размещенных на крыше и в технических помещениях металлических деталей</t>
  </si>
  <si>
    <t>При выявлении нарушений, приводящих к протечкам, - незамедлительное их устранение. В остальных случаях - разработка
плана восстановительных работ</t>
  </si>
  <si>
    <t>2.7</t>
  </si>
  <si>
    <t>Работы, выполняемые в целях надлежащего содержания крыш МКД</t>
  </si>
  <si>
    <t>Работы, выполняемые в целях надлежащего содержания балок (ригелей) перекрытий и покрытий МКД</t>
  </si>
  <si>
    <t>Работы, выполняемые для надлежащего содержания стен МКД</t>
  </si>
  <si>
    <t>Работы выполняемые в отношении всех видов фундаментов МКД</t>
  </si>
  <si>
    <t>Работы, выполняемые в целях надлежащего содержания лестниц МКД</t>
  </si>
  <si>
    <t>Выявление деформации и повреждений в несущих конструкциях, надежности крепления ограждений, выбоин и сколов в ступенях</t>
  </si>
  <si>
    <t>2.8</t>
  </si>
  <si>
    <t>Работы, выполняемые в целях надлежащего содержания фасадов МКД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</si>
  <si>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</si>
  <si>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</si>
  <si>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Восстановление или замена отдельных элементов крылец и зонтов над входами в здание, в подвалы и над балконами</t>
  </si>
  <si>
    <t>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</si>
  <si>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2.9</t>
  </si>
  <si>
    <t>Работы, выполняемые в целях надлежащего содержания перегородок в МКД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</si>
  <si>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</si>
  <si>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Проверка звукоизоляции и огнезащиты</t>
  </si>
  <si>
    <t>Работы, выполняемые в целях надлежащего содержания внутренней отделки МКД</t>
  </si>
  <si>
    <t>Проверка состояния внутренней отделки</t>
  </si>
  <si>
    <t>2.10</t>
  </si>
  <si>
    <t>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</t>
  </si>
  <si>
    <t>2.11</t>
  </si>
  <si>
    <t>Работы, выполняемые в целях надлежащего содержания полов помещений, относящихся к общему имуществу в МКД</t>
  </si>
  <si>
    <t>Проверка состояния основания, поверхностного слоя и работоспособности системы вентиляции (для деревянных полов)</t>
  </si>
  <si>
    <t>2.12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</si>
  <si>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</t>
  </si>
  <si>
    <t>Работы, выполняемые в целях надлежащего содержания оконных и дверных заполнений помещений, относящихся к общему имуществу в МКД</t>
  </si>
  <si>
    <t>При выявлении нарушений в отопительный период - незамедлительный ремонт. В остальных случаях - разработка плана восстановительных работ</t>
  </si>
  <si>
    <t>2.14</t>
  </si>
  <si>
    <t>Работы, выполняемые в целях надлежащего содержания печей, каминов и очагов в МКД</t>
  </si>
  <si>
    <t>1 раз в год при подготовке к ОЗП</t>
  </si>
  <si>
    <t>Определение целостности конструкций дымоходов печей и очагов</t>
  </si>
  <si>
    <t>Проверка работоспособности дымоходов печей и очагов</t>
  </si>
  <si>
    <t>1 раз в квартал</t>
  </si>
  <si>
    <t>Осмотр оголовков дымовых труб (дымоходов) с целью предотвращения их обледенения</t>
  </si>
  <si>
    <t>в зимнее время не реже 1 раза в месяц</t>
  </si>
  <si>
    <t>Очистка от сажи дымоходов и труб печей</t>
  </si>
  <si>
    <t>перед началом и в течение ОЗП через каждые 3 месяца.</t>
  </si>
  <si>
    <t>Устранение завалов в дымовых каналах (дымоходах), устранение неисправностей печей, каминов и очагов, влекущих к нарушению противопожарных требований</t>
  </si>
  <si>
    <t>ежедневно</t>
  </si>
  <si>
    <t>Работы, выполняемые в целях надлежащего содержания электрооборудования в МКД</t>
  </si>
  <si>
    <t xml:space="preserve"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 </t>
  </si>
  <si>
    <t>1 раз в год</t>
  </si>
  <si>
    <t>Проверка и обеспечение работоспособности устройств защитного отключения</t>
  </si>
  <si>
    <t>Техническое обслуживание и ремонт силовых и осветительных установок,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</si>
  <si>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>Работы, выполняемые в целях надлежащего содержания систем внутридомового газового оборудования в МКД</t>
  </si>
  <si>
    <t>2.17</t>
  </si>
  <si>
    <t>2.18</t>
  </si>
  <si>
    <t>Очистка крышек люков колодцев и пожарных гидрантов от снега и льда толщиной слоя свыше 5 см</t>
  </si>
  <si>
    <t>при отсутствии снегопада 1 раз в 3 суток</t>
  </si>
  <si>
    <t xml:space="preserve">Сдвигание свежевыпавшего снега </t>
  </si>
  <si>
    <t>через 3 часа после начала снегопада</t>
  </si>
  <si>
    <t>Очистка территории от снега наносного происхождения (или подметание такой территории, свободной от снежного покрова)</t>
  </si>
  <si>
    <t>Уборка крыльца и площадки перед входом в подъезд</t>
  </si>
  <si>
    <t>Очистка придомовой территории от наледи и льда</t>
  </si>
  <si>
    <t>при возникновении скользкости</t>
  </si>
  <si>
    <t>2.20</t>
  </si>
  <si>
    <t>Очистка от мусора урн, установленных возле подъездов</t>
  </si>
  <si>
    <t>2.25</t>
  </si>
  <si>
    <t>Регистрация заявок собственников и пользователей помещений в МКД об устранении неисправностей и повреждений внутридомовых инженерных систем</t>
  </si>
  <si>
    <t>круглосуточно</t>
  </si>
  <si>
    <t>Обеспечение устранения аварийных повреждений внутридомовых инженерных систем холодного и горячего водоснабжения, водоотведения и внутридомовых систем отопления и электроснабжения.</t>
  </si>
  <si>
    <t>в соответствии с установленными предельными сроками</t>
  </si>
  <si>
    <t>Проверка соответствия параметров вертикальной планировки территории вокруг здания проектным параметрам, технического состояния видимых частей конструкций фундаментов, гидроизоляции фундаментов и систем водоотвода фундамента (отмостки).</t>
  </si>
  <si>
    <t>Прием, хранение и передача технической документации на МКД и иных связанных с управлением таким домом документов, а также их актуализация и восстановление (при необходимости).</t>
  </si>
  <si>
    <t>Работы по содержанию земельного участка, на котором расположен МКД,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а также прилегающей территории в холодный период года (с 1 ноября по 15 апреля)</t>
  </si>
  <si>
    <t>Периодичность выполнения работ и оказания услуг (срок)</t>
  </si>
  <si>
    <t>Выявление прогибов несущих конструкций, нарушений крепления тетив к балкам, поддерживающим лестничные площадки, врубок в конструкции лестницы, а также наличие гнили и жучков-точильщиков в домах с деревянными лестницами</t>
  </si>
  <si>
    <t>проверка состояния и при необходимости обработка деревянных поверхностей антисептическими и антипереновыми составами в домах с деревянными лестницами</t>
  </si>
  <si>
    <t>Вывоз  крупногабаритного мусора</t>
  </si>
  <si>
    <t xml:space="preserve">Выявление зыбкости перекрытия, наличия, характера и величины трещин в штукатурном слое, целостности несущих деревянных элементов и мест их опирания, следов протечек на потолке, плотности и влажности засыпки, поражения гнилью и жучками-точильщиками деревянных элементов в домах с деревянными перекрытиями и покрытиями </t>
  </si>
  <si>
    <t>вывоз жидких бытовых отходов</t>
  </si>
  <si>
    <t>Аварийно-диспетчерское обслуживание</t>
  </si>
  <si>
    <t>Прием и регистрация диспетчерской службой заявок. Оперативное решение вопроса о направлении бригад на места аварий</t>
  </si>
  <si>
    <t>локализация аварийных ситуаций путем: - устранение аварийных повреждений систем водопровода, отопления и канализации; - ликвидация повреждений во внутренних сетях электроснабжения</t>
  </si>
  <si>
    <t>сопутствующие работы при ликвидации аварий: отключение стояков на отдельных участках трубопроводов, опорожнение отключенных участков систем центрального отопления и обратное наполнение их с пуском системы после устранения неисправностей, вскрытие полов и т.п.</t>
  </si>
  <si>
    <t>обеспечение безопасности граждан при обнаружении аварийного состояния строительных конструкций жилых зданий, путем ограждения опасных зон, обрушения нависающих конструкций или принятие иных мер в соответсвии с законодательством</t>
  </si>
  <si>
    <t>отключение радиаторов при их течи</t>
  </si>
  <si>
    <t>ликвидация воздушных пробок в радиаторах и стояках</t>
  </si>
  <si>
    <t xml:space="preserve">по мере необходимости </t>
  </si>
  <si>
    <t>Приложение № 2</t>
  </si>
  <si>
    <t xml:space="preserve">к конкрсной документации по проведению открытого конкурса по отбору управляющей организации для управления многоквартирными домами Вельского муниципального района Архангельской области </t>
  </si>
  <si>
    <t xml:space="preserve">к конкрсной документации по проведению открытого конкурса по отбору управляющей организации для управления многоквартирными жилыми домами Вельского муниципального района Архангельской области </t>
  </si>
  <si>
    <t>Перечень услуг и работ                                                                                                                                                                                                  по содержанию и текущему ремонту общего имущества в многоквартирном доме                                                                             (неблагоустроенный жилищный фонд)</t>
  </si>
  <si>
    <t>Перечень услуг и работ                                                                                                                                                                                                  по содержанию и текущему ремонту общего имущества в многоквартирном доме                                                                             (аварийный жилищный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</si>
</sst>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3" fillId="0" borderId="1" xfId="0" applyFont="1" applyFill="1" applyBorder="1"/>
    <xf numFmtId="2" fontId="3" fillId="0" borderId="1" xfId="0" applyNumberFormat="1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/>
    <xf numFmtId="2" fontId="3" fillId="0" borderId="3" xfId="0" applyNumberFormat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2" fontId="0" fillId="0" borderId="0" xfId="0" applyNumberFormat="1" applyFill="1" applyBorder="1"/>
    <xf numFmtId="0" fontId="0" fillId="0" borderId="0" xfId="0" applyFill="1" applyAlignment="1">
      <alignment horizontal="right"/>
    </xf>
    <xf numFmtId="4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1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1"/>
  <sheetViews>
    <sheetView tabSelected="1" zoomScale="90" zoomScaleNormal="90" workbookViewId="0">
      <selection activeCell="D105" sqref="D105"/>
    </sheetView>
  </sheetViews>
  <sheetFormatPr defaultRowHeight="15" x14ac:dyDescent="0.25"/>
  <cols>
    <col min="1" max="1" width="7" style="4" bestFit="1" customWidth="1"/>
    <col min="2" max="2" width="73.7109375" style="4" customWidth="1"/>
    <col min="3" max="3" width="17.42578125" style="4" customWidth="1"/>
    <col min="4" max="4" width="12.85546875" style="4" customWidth="1"/>
    <col min="5" max="5" width="15.140625" style="4" customWidth="1"/>
    <col min="6" max="16384" width="9.140625" style="4"/>
  </cols>
  <sheetData>
    <row r="1" spans="1:19" x14ac:dyDescent="0.25">
      <c r="C1" s="31" t="s">
        <v>134</v>
      </c>
      <c r="D1" s="31"/>
      <c r="E1" s="31"/>
    </row>
    <row r="2" spans="1:19" x14ac:dyDescent="0.25">
      <c r="C2" s="32" t="s">
        <v>136</v>
      </c>
      <c r="D2" s="32"/>
      <c r="E2" s="32"/>
    </row>
    <row r="3" spans="1:19" ht="46.5" customHeight="1" x14ac:dyDescent="0.25">
      <c r="C3" s="32"/>
      <c r="D3" s="32"/>
      <c r="E3" s="32"/>
    </row>
    <row r="4" spans="1:19" x14ac:dyDescent="0.25">
      <c r="C4" s="26"/>
      <c r="D4" s="26"/>
      <c r="E4" s="26"/>
    </row>
    <row r="5" spans="1:19" ht="55.5" customHeight="1" x14ac:dyDescent="0.3">
      <c r="A5" s="33" t="s">
        <v>137</v>
      </c>
      <c r="B5" s="33"/>
      <c r="C5" s="33"/>
      <c r="D5" s="33"/>
      <c r="E5" s="33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x14ac:dyDescent="0.25">
      <c r="A6" s="6"/>
      <c r="B6" s="6"/>
      <c r="C6" s="6"/>
      <c r="D6" s="6"/>
      <c r="E6" s="6"/>
    </row>
    <row r="7" spans="1:19" x14ac:dyDescent="0.25">
      <c r="A7" s="6"/>
      <c r="B7" s="6"/>
      <c r="C7" s="6"/>
      <c r="D7" s="6"/>
      <c r="E7" s="6"/>
    </row>
    <row r="8" spans="1:19" ht="63.75" customHeight="1" x14ac:dyDescent="0.25">
      <c r="A8" s="7" t="s">
        <v>3</v>
      </c>
      <c r="B8" s="7" t="s">
        <v>2</v>
      </c>
      <c r="C8" s="8" t="s">
        <v>120</v>
      </c>
      <c r="D8" s="8" t="s">
        <v>4</v>
      </c>
      <c r="E8" s="8" t="s">
        <v>5</v>
      </c>
    </row>
    <row r="9" spans="1:19" ht="45" customHeight="1" x14ac:dyDescent="0.25">
      <c r="A9" s="9">
        <v>1</v>
      </c>
      <c r="B9" s="2" t="s">
        <v>0</v>
      </c>
      <c r="C9" s="8" t="s">
        <v>1</v>
      </c>
      <c r="D9" s="27">
        <v>8664</v>
      </c>
      <c r="E9" s="10">
        <v>4</v>
      </c>
    </row>
    <row r="10" spans="1:19" ht="45" x14ac:dyDescent="0.25">
      <c r="A10" s="11"/>
      <c r="B10" s="1" t="s">
        <v>118</v>
      </c>
      <c r="C10" s="11"/>
      <c r="D10" s="27"/>
      <c r="E10" s="11"/>
    </row>
    <row r="11" spans="1:19" x14ac:dyDescent="0.25">
      <c r="A11" s="11"/>
      <c r="B11" s="1" t="s">
        <v>6</v>
      </c>
      <c r="C11" s="11"/>
      <c r="D11" s="27"/>
      <c r="E11" s="11"/>
    </row>
    <row r="12" spans="1:19" ht="45" x14ac:dyDescent="0.25">
      <c r="A12" s="11"/>
      <c r="B12" s="1" t="s">
        <v>7</v>
      </c>
      <c r="C12" s="11"/>
      <c r="D12" s="27"/>
      <c r="E12" s="11"/>
    </row>
    <row r="13" spans="1:19" ht="45" x14ac:dyDescent="0.25">
      <c r="A13" s="11"/>
      <c r="B13" s="1" t="s">
        <v>8</v>
      </c>
      <c r="C13" s="11"/>
      <c r="D13" s="27"/>
      <c r="E13" s="11"/>
    </row>
    <row r="14" spans="1:19" ht="30" x14ac:dyDescent="0.25">
      <c r="A14" s="11"/>
      <c r="B14" s="1" t="s">
        <v>9</v>
      </c>
      <c r="C14" s="11"/>
      <c r="D14" s="27"/>
      <c r="E14" s="11"/>
    </row>
    <row r="15" spans="1:19" ht="45" x14ac:dyDescent="0.25">
      <c r="A15" s="11"/>
      <c r="B15" s="1" t="s">
        <v>10</v>
      </c>
      <c r="C15" s="11"/>
      <c r="D15" s="27"/>
      <c r="E15" s="11"/>
    </row>
    <row r="16" spans="1:19" ht="45" x14ac:dyDescent="0.25">
      <c r="A16" s="11"/>
      <c r="B16" s="1" t="s">
        <v>11</v>
      </c>
      <c r="C16" s="11"/>
      <c r="D16" s="27"/>
      <c r="E16" s="11"/>
    </row>
    <row r="17" spans="1:5" ht="30" x14ac:dyDescent="0.25">
      <c r="A17" s="11"/>
      <c r="B17" s="1" t="s">
        <v>12</v>
      </c>
      <c r="C17" s="11"/>
      <c r="D17" s="27"/>
      <c r="E17" s="11"/>
    </row>
    <row r="18" spans="1:5" ht="71.25" customHeight="1" x14ac:dyDescent="0.25">
      <c r="A18" s="9">
        <v>2</v>
      </c>
      <c r="B18" s="2" t="s">
        <v>13</v>
      </c>
      <c r="C18" s="11"/>
      <c r="D18" s="27"/>
      <c r="E18" s="11"/>
    </row>
    <row r="19" spans="1:5" x14ac:dyDescent="0.25">
      <c r="A19" s="28" t="s">
        <v>14</v>
      </c>
      <c r="B19" s="29" t="s">
        <v>58</v>
      </c>
      <c r="C19" s="12"/>
      <c r="D19" s="27">
        <v>2036.04</v>
      </c>
      <c r="E19" s="13">
        <v>0.94</v>
      </c>
    </row>
    <row r="20" spans="1:5" ht="60" x14ac:dyDescent="0.25">
      <c r="A20" s="14"/>
      <c r="B20" s="1" t="s">
        <v>117</v>
      </c>
      <c r="C20" s="15" t="s">
        <v>15</v>
      </c>
      <c r="D20" s="27"/>
      <c r="E20" s="11"/>
    </row>
    <row r="21" spans="1:5" ht="30" x14ac:dyDescent="0.25">
      <c r="A21" s="11"/>
      <c r="B21" s="1" t="s">
        <v>16</v>
      </c>
      <c r="C21" s="15" t="s">
        <v>17</v>
      </c>
      <c r="D21" s="27"/>
      <c r="E21" s="11"/>
    </row>
    <row r="22" spans="1:5" ht="45" x14ac:dyDescent="0.25">
      <c r="A22" s="11"/>
      <c r="B22" s="1" t="s">
        <v>18</v>
      </c>
      <c r="C22" s="15" t="s">
        <v>19</v>
      </c>
      <c r="D22" s="27"/>
      <c r="E22" s="11"/>
    </row>
    <row r="23" spans="1:5" ht="30" x14ac:dyDescent="0.25">
      <c r="A23" s="11"/>
      <c r="B23" s="16" t="s">
        <v>20</v>
      </c>
      <c r="C23" s="15" t="s">
        <v>17</v>
      </c>
      <c r="D23" s="27"/>
      <c r="E23" s="11"/>
    </row>
    <row r="24" spans="1:5" x14ac:dyDescent="0.25">
      <c r="A24" s="28" t="s">
        <v>21</v>
      </c>
      <c r="B24" s="2" t="s">
        <v>57</v>
      </c>
      <c r="C24" s="12"/>
      <c r="D24" s="27">
        <v>454.86</v>
      </c>
      <c r="E24" s="13">
        <v>0.21</v>
      </c>
    </row>
    <row r="25" spans="1:5" ht="75" x14ac:dyDescent="0.25">
      <c r="A25" s="11"/>
      <c r="B25" s="1" t="s">
        <v>22</v>
      </c>
      <c r="C25" s="15" t="s">
        <v>15</v>
      </c>
      <c r="D25" s="27"/>
      <c r="E25" s="11"/>
    </row>
    <row r="26" spans="1:5" ht="60" x14ac:dyDescent="0.25">
      <c r="A26" s="11"/>
      <c r="B26" s="1" t="s">
        <v>23</v>
      </c>
      <c r="C26" s="15" t="s">
        <v>15</v>
      </c>
      <c r="D26" s="27"/>
      <c r="E26" s="11"/>
    </row>
    <row r="27" spans="1:5" ht="60" x14ac:dyDescent="0.25">
      <c r="A27" s="11"/>
      <c r="B27" s="1" t="s">
        <v>24</v>
      </c>
      <c r="C27" s="15" t="s">
        <v>15</v>
      </c>
      <c r="D27" s="27"/>
      <c r="E27" s="11"/>
    </row>
    <row r="28" spans="1:5" ht="90" hidden="1" x14ac:dyDescent="0.25">
      <c r="A28" s="11"/>
      <c r="B28" s="17" t="s">
        <v>25</v>
      </c>
      <c r="C28" s="15" t="s">
        <v>15</v>
      </c>
      <c r="D28" s="27"/>
      <c r="E28" s="11"/>
    </row>
    <row r="29" spans="1:5" ht="90" x14ac:dyDescent="0.25">
      <c r="A29" s="11"/>
      <c r="B29" s="1" t="s">
        <v>25</v>
      </c>
      <c r="C29" s="15"/>
      <c r="D29" s="27"/>
      <c r="E29" s="11"/>
    </row>
    <row r="30" spans="1:5" ht="45" x14ac:dyDescent="0.25">
      <c r="A30" s="11"/>
      <c r="B30" s="1" t="s">
        <v>26</v>
      </c>
      <c r="C30" s="15" t="s">
        <v>19</v>
      </c>
      <c r="D30" s="27"/>
      <c r="E30" s="11"/>
    </row>
    <row r="31" spans="1:5" ht="30" x14ac:dyDescent="0.25">
      <c r="A31" s="11"/>
      <c r="B31" s="1" t="s">
        <v>27</v>
      </c>
      <c r="C31" s="15" t="s">
        <v>28</v>
      </c>
      <c r="D31" s="27"/>
      <c r="E31" s="11"/>
    </row>
    <row r="32" spans="1:5" ht="28.5" x14ac:dyDescent="0.25">
      <c r="A32" s="28" t="s">
        <v>38</v>
      </c>
      <c r="B32" s="2" t="s">
        <v>29</v>
      </c>
      <c r="C32" s="12"/>
      <c r="D32" s="27">
        <v>454.86</v>
      </c>
      <c r="E32" s="13">
        <v>0.21</v>
      </c>
    </row>
    <row r="33" spans="1:5" ht="30" x14ac:dyDescent="0.25">
      <c r="A33" s="11"/>
      <c r="B33" s="1" t="s">
        <v>31</v>
      </c>
      <c r="C33" s="15" t="s">
        <v>15</v>
      </c>
      <c r="D33" s="27"/>
      <c r="E33" s="11"/>
    </row>
    <row r="34" spans="1:5" ht="60" x14ac:dyDescent="0.25">
      <c r="A34" s="11"/>
      <c r="B34" s="1" t="s">
        <v>30</v>
      </c>
      <c r="C34" s="15" t="s">
        <v>15</v>
      </c>
      <c r="D34" s="27"/>
      <c r="E34" s="11"/>
    </row>
    <row r="35" spans="1:5" ht="90" x14ac:dyDescent="0.25">
      <c r="A35" s="11"/>
      <c r="B35" s="1" t="s">
        <v>32</v>
      </c>
      <c r="C35" s="15" t="s">
        <v>15</v>
      </c>
      <c r="D35" s="27"/>
      <c r="E35" s="11"/>
    </row>
    <row r="36" spans="1:5" ht="75" hidden="1" x14ac:dyDescent="0.25">
      <c r="A36" s="11"/>
      <c r="B36" s="17" t="s">
        <v>33</v>
      </c>
      <c r="C36" s="15" t="s">
        <v>15</v>
      </c>
      <c r="D36" s="27"/>
      <c r="E36" s="11"/>
    </row>
    <row r="37" spans="1:5" ht="75" x14ac:dyDescent="0.25">
      <c r="A37" s="11"/>
      <c r="B37" s="1" t="s">
        <v>124</v>
      </c>
      <c r="C37" s="15"/>
      <c r="D37" s="27"/>
      <c r="E37" s="11"/>
    </row>
    <row r="38" spans="1:5" ht="30" x14ac:dyDescent="0.25">
      <c r="A38" s="11"/>
      <c r="B38" s="1" t="s">
        <v>34</v>
      </c>
      <c r="C38" s="15" t="s">
        <v>15</v>
      </c>
      <c r="D38" s="27"/>
      <c r="E38" s="11"/>
    </row>
    <row r="39" spans="1:5" ht="45" x14ac:dyDescent="0.25">
      <c r="A39" s="11"/>
      <c r="B39" s="1" t="s">
        <v>35</v>
      </c>
      <c r="C39" s="15" t="s">
        <v>19</v>
      </c>
      <c r="D39" s="27"/>
      <c r="E39" s="11"/>
    </row>
    <row r="40" spans="1:5" ht="30" x14ac:dyDescent="0.25">
      <c r="A40" s="11"/>
      <c r="B40" s="1" t="s">
        <v>36</v>
      </c>
      <c r="C40" s="15" t="s">
        <v>28</v>
      </c>
      <c r="D40" s="27"/>
      <c r="E40" s="11"/>
    </row>
    <row r="41" spans="1:5" ht="28.5" x14ac:dyDescent="0.25">
      <c r="A41" s="28" t="s">
        <v>37</v>
      </c>
      <c r="B41" s="2" t="s">
        <v>56</v>
      </c>
      <c r="C41" s="12"/>
      <c r="D41" s="27">
        <v>454.86</v>
      </c>
      <c r="E41" s="13">
        <v>0.21</v>
      </c>
    </row>
    <row r="42" spans="1:5" ht="45" x14ac:dyDescent="0.25">
      <c r="A42" s="11"/>
      <c r="B42" s="1" t="s">
        <v>39</v>
      </c>
      <c r="C42" s="15" t="s">
        <v>15</v>
      </c>
      <c r="D42" s="27"/>
      <c r="E42" s="11"/>
    </row>
    <row r="43" spans="1:5" ht="60" x14ac:dyDescent="0.25">
      <c r="A43" s="11"/>
      <c r="B43" s="1" t="s">
        <v>40</v>
      </c>
      <c r="C43" s="15" t="s">
        <v>15</v>
      </c>
      <c r="D43" s="27"/>
      <c r="E43" s="11"/>
    </row>
    <row r="44" spans="1:5" ht="60" x14ac:dyDescent="0.25">
      <c r="A44" s="11"/>
      <c r="B44" s="1" t="s">
        <v>41</v>
      </c>
      <c r="C44" s="15" t="s">
        <v>15</v>
      </c>
      <c r="D44" s="27"/>
      <c r="E44" s="11"/>
    </row>
    <row r="45" spans="1:5" ht="45" x14ac:dyDescent="0.25">
      <c r="A45" s="11"/>
      <c r="B45" s="1" t="s">
        <v>42</v>
      </c>
      <c r="C45" s="15" t="s">
        <v>15</v>
      </c>
      <c r="D45" s="27"/>
      <c r="E45" s="11"/>
    </row>
    <row r="46" spans="1:5" ht="45" x14ac:dyDescent="0.25">
      <c r="A46" s="11"/>
      <c r="B46" s="1" t="s">
        <v>35</v>
      </c>
      <c r="C46" s="15" t="s">
        <v>19</v>
      </c>
      <c r="D46" s="27"/>
      <c r="E46" s="11"/>
    </row>
    <row r="47" spans="1:5" ht="30" x14ac:dyDescent="0.25">
      <c r="A47" s="11"/>
      <c r="B47" s="1" t="s">
        <v>36</v>
      </c>
      <c r="C47" s="15" t="s">
        <v>28</v>
      </c>
      <c r="D47" s="27"/>
      <c r="E47" s="11"/>
    </row>
    <row r="48" spans="1:5" x14ac:dyDescent="0.25">
      <c r="A48" s="28" t="s">
        <v>43</v>
      </c>
      <c r="B48" s="2" t="s">
        <v>55</v>
      </c>
      <c r="C48" s="12"/>
      <c r="D48" s="27">
        <v>1386.24</v>
      </c>
      <c r="E48" s="13">
        <v>0.64</v>
      </c>
    </row>
    <row r="49" spans="1:5" ht="105" x14ac:dyDescent="0.25">
      <c r="A49" s="11"/>
      <c r="B49" s="1" t="s">
        <v>48</v>
      </c>
      <c r="C49" s="15" t="s">
        <v>15</v>
      </c>
      <c r="D49" s="27"/>
      <c r="E49" s="11"/>
    </row>
    <row r="50" spans="1:5" ht="45" hidden="1" x14ac:dyDescent="0.25">
      <c r="A50" s="11"/>
      <c r="B50" s="17" t="s">
        <v>44</v>
      </c>
      <c r="C50" s="15" t="s">
        <v>46</v>
      </c>
      <c r="D50" s="27"/>
      <c r="E50" s="11"/>
    </row>
    <row r="51" spans="1:5" ht="30" x14ac:dyDescent="0.25">
      <c r="A51" s="11"/>
      <c r="B51" s="1" t="s">
        <v>45</v>
      </c>
      <c r="C51" s="15" t="s">
        <v>46</v>
      </c>
      <c r="D51" s="27"/>
      <c r="E51" s="11"/>
    </row>
    <row r="52" spans="1:5" ht="30" x14ac:dyDescent="0.25">
      <c r="A52" s="11"/>
      <c r="B52" s="1" t="s">
        <v>47</v>
      </c>
      <c r="C52" s="15" t="s">
        <v>46</v>
      </c>
      <c r="D52" s="27"/>
      <c r="E52" s="11"/>
    </row>
    <row r="53" spans="1:5" ht="90" x14ac:dyDescent="0.25">
      <c r="A53" s="11"/>
      <c r="B53" s="1" t="s">
        <v>49</v>
      </c>
      <c r="C53" s="15" t="s">
        <v>51</v>
      </c>
      <c r="D53" s="27"/>
      <c r="E53" s="11"/>
    </row>
    <row r="54" spans="1:5" ht="45" x14ac:dyDescent="0.25">
      <c r="A54" s="11"/>
      <c r="B54" s="1" t="s">
        <v>50</v>
      </c>
      <c r="C54" s="15" t="s">
        <v>17</v>
      </c>
      <c r="D54" s="27"/>
      <c r="E54" s="11"/>
    </row>
    <row r="55" spans="1:5" ht="34.5" customHeight="1" x14ac:dyDescent="0.25">
      <c r="A55" s="11"/>
      <c r="B55" s="1" t="s">
        <v>52</v>
      </c>
      <c r="C55" s="15" t="s">
        <v>17</v>
      </c>
      <c r="D55" s="27"/>
      <c r="E55" s="11"/>
    </row>
    <row r="56" spans="1:5" ht="45" x14ac:dyDescent="0.25">
      <c r="A56" s="11"/>
      <c r="B56" s="1" t="s">
        <v>53</v>
      </c>
      <c r="C56" s="15" t="s">
        <v>19</v>
      </c>
      <c r="D56" s="27"/>
      <c r="E56" s="11"/>
    </row>
    <row r="57" spans="1:5" ht="30" x14ac:dyDescent="0.25">
      <c r="A57" s="11"/>
      <c r="B57" s="1" t="s">
        <v>36</v>
      </c>
      <c r="C57" s="15" t="s">
        <v>28</v>
      </c>
      <c r="D57" s="27"/>
      <c r="E57" s="11"/>
    </row>
    <row r="58" spans="1:5" ht="28.5" x14ac:dyDescent="0.25">
      <c r="A58" s="28" t="s">
        <v>54</v>
      </c>
      <c r="B58" s="2" t="s">
        <v>59</v>
      </c>
      <c r="C58" s="8"/>
      <c r="D58" s="27">
        <v>216.6</v>
      </c>
      <c r="E58" s="13">
        <v>0.1</v>
      </c>
    </row>
    <row r="59" spans="1:5" ht="30" x14ac:dyDescent="0.25">
      <c r="A59" s="11"/>
      <c r="B59" s="1" t="s">
        <v>60</v>
      </c>
      <c r="C59" s="15" t="s">
        <v>15</v>
      </c>
      <c r="D59" s="27"/>
      <c r="E59" s="11"/>
    </row>
    <row r="60" spans="1:5" ht="60" x14ac:dyDescent="0.25">
      <c r="A60" s="11"/>
      <c r="B60" s="1" t="s">
        <v>121</v>
      </c>
      <c r="C60" s="15" t="s">
        <v>15</v>
      </c>
      <c r="D60" s="27"/>
      <c r="E60" s="11"/>
    </row>
    <row r="61" spans="1:5" ht="45" x14ac:dyDescent="0.25">
      <c r="A61" s="11"/>
      <c r="B61" s="1" t="s">
        <v>35</v>
      </c>
      <c r="C61" s="15" t="s">
        <v>19</v>
      </c>
      <c r="D61" s="27"/>
      <c r="E61" s="11"/>
    </row>
    <row r="62" spans="1:5" ht="30" x14ac:dyDescent="0.25">
      <c r="A62" s="11"/>
      <c r="B62" s="1" t="s">
        <v>36</v>
      </c>
      <c r="C62" s="15" t="s">
        <v>28</v>
      </c>
      <c r="D62" s="27"/>
      <c r="E62" s="11"/>
    </row>
    <row r="63" spans="1:5" ht="45" x14ac:dyDescent="0.25">
      <c r="A63" s="11"/>
      <c r="B63" s="1" t="s">
        <v>122</v>
      </c>
      <c r="C63" s="15"/>
      <c r="D63" s="27"/>
      <c r="E63" s="11"/>
    </row>
    <row r="64" spans="1:5" s="30" customFormat="1" ht="28.5" x14ac:dyDescent="0.25">
      <c r="A64" s="28" t="s">
        <v>61</v>
      </c>
      <c r="B64" s="2" t="s">
        <v>62</v>
      </c>
      <c r="C64" s="8"/>
      <c r="D64" s="27">
        <v>2122.6799999999998</v>
      </c>
      <c r="E64" s="13">
        <v>0.98</v>
      </c>
    </row>
    <row r="65" spans="1:5" ht="45" x14ac:dyDescent="0.25">
      <c r="A65" s="11"/>
      <c r="B65" s="1" t="s">
        <v>63</v>
      </c>
      <c r="C65" s="15" t="s">
        <v>15</v>
      </c>
      <c r="D65" s="27"/>
      <c r="E65" s="11"/>
    </row>
    <row r="66" spans="1:5" ht="45" x14ac:dyDescent="0.25">
      <c r="A66" s="11"/>
      <c r="B66" s="1" t="s">
        <v>64</v>
      </c>
      <c r="C66" s="15" t="s">
        <v>15</v>
      </c>
      <c r="D66" s="27"/>
      <c r="E66" s="11"/>
    </row>
    <row r="67" spans="1:5" ht="30" x14ac:dyDescent="0.25">
      <c r="A67" s="11"/>
      <c r="B67" s="1" t="s">
        <v>65</v>
      </c>
      <c r="C67" s="15" t="s">
        <v>17</v>
      </c>
      <c r="D67" s="27"/>
      <c r="E67" s="11"/>
    </row>
    <row r="68" spans="1:5" ht="30" x14ac:dyDescent="0.25">
      <c r="A68" s="11"/>
      <c r="B68" s="1" t="s">
        <v>66</v>
      </c>
      <c r="C68" s="15" t="s">
        <v>17</v>
      </c>
      <c r="D68" s="27"/>
      <c r="E68" s="11"/>
    </row>
    <row r="69" spans="1:5" ht="45" x14ac:dyDescent="0.25">
      <c r="A69" s="11"/>
      <c r="B69" s="1" t="s">
        <v>35</v>
      </c>
      <c r="C69" s="15" t="s">
        <v>19</v>
      </c>
      <c r="D69" s="27"/>
      <c r="E69" s="11"/>
    </row>
    <row r="70" spans="1:5" ht="30" x14ac:dyDescent="0.25">
      <c r="A70" s="11"/>
      <c r="B70" s="1" t="s">
        <v>36</v>
      </c>
      <c r="C70" s="15" t="s">
        <v>28</v>
      </c>
      <c r="D70" s="27"/>
      <c r="E70" s="11"/>
    </row>
    <row r="71" spans="1:5" ht="15" customHeight="1" x14ac:dyDescent="0.25">
      <c r="A71" s="28" t="s">
        <v>67</v>
      </c>
      <c r="B71" s="2" t="s">
        <v>68</v>
      </c>
      <c r="C71" s="8"/>
      <c r="D71" s="27">
        <v>454.86</v>
      </c>
      <c r="E71" s="13">
        <v>0.21</v>
      </c>
    </row>
    <row r="72" spans="1:5" ht="60" x14ac:dyDescent="0.25">
      <c r="A72" s="11"/>
      <c r="B72" s="1" t="s">
        <v>69</v>
      </c>
      <c r="C72" s="15" t="s">
        <v>15</v>
      </c>
      <c r="D72" s="27"/>
      <c r="E72" s="11"/>
    </row>
    <row r="73" spans="1:5" x14ac:dyDescent="0.25">
      <c r="A73" s="11"/>
      <c r="B73" s="1" t="s">
        <v>70</v>
      </c>
      <c r="C73" s="11"/>
      <c r="D73" s="27"/>
      <c r="E73" s="11"/>
    </row>
    <row r="74" spans="1:5" ht="45" x14ac:dyDescent="0.25">
      <c r="A74" s="11"/>
      <c r="B74" s="1" t="s">
        <v>35</v>
      </c>
      <c r="C74" s="15" t="s">
        <v>19</v>
      </c>
      <c r="D74" s="27"/>
      <c r="E74" s="11"/>
    </row>
    <row r="75" spans="1:5" ht="30" x14ac:dyDescent="0.25">
      <c r="A75" s="11"/>
      <c r="B75" s="1" t="s">
        <v>36</v>
      </c>
      <c r="C75" s="15" t="s">
        <v>28</v>
      </c>
      <c r="D75" s="27"/>
      <c r="E75" s="11"/>
    </row>
    <row r="76" spans="1:5" ht="28.5" x14ac:dyDescent="0.25">
      <c r="A76" s="28" t="s">
        <v>73</v>
      </c>
      <c r="B76" s="2" t="s">
        <v>71</v>
      </c>
      <c r="C76" s="12"/>
      <c r="D76" s="27">
        <v>454.86</v>
      </c>
      <c r="E76" s="13">
        <v>0.21</v>
      </c>
    </row>
    <row r="77" spans="1:5" ht="30" x14ac:dyDescent="0.25">
      <c r="A77" s="11"/>
      <c r="B77" s="11" t="s">
        <v>72</v>
      </c>
      <c r="C77" s="15" t="s">
        <v>15</v>
      </c>
      <c r="D77" s="27"/>
      <c r="E77" s="11"/>
    </row>
    <row r="78" spans="1:5" ht="45" x14ac:dyDescent="0.25">
      <c r="A78" s="11"/>
      <c r="B78" s="1" t="s">
        <v>74</v>
      </c>
      <c r="C78" s="15" t="s">
        <v>17</v>
      </c>
      <c r="D78" s="27"/>
      <c r="E78" s="11"/>
    </row>
    <row r="79" spans="1:5" ht="28.5" x14ac:dyDescent="0.25">
      <c r="A79" s="28" t="s">
        <v>75</v>
      </c>
      <c r="B79" s="2" t="s">
        <v>76</v>
      </c>
      <c r="C79" s="12"/>
      <c r="D79" s="27">
        <v>454.86</v>
      </c>
      <c r="E79" s="13">
        <v>0.21</v>
      </c>
    </row>
    <row r="80" spans="1:5" ht="30" x14ac:dyDescent="0.25">
      <c r="A80" s="11"/>
      <c r="B80" s="1" t="s">
        <v>77</v>
      </c>
      <c r="C80" s="15" t="s">
        <v>15</v>
      </c>
      <c r="D80" s="27"/>
      <c r="E80" s="18"/>
    </row>
    <row r="81" spans="1:5" ht="45" x14ac:dyDescent="0.25">
      <c r="A81" s="11"/>
      <c r="B81" s="1" t="s">
        <v>35</v>
      </c>
      <c r="C81" s="15" t="s">
        <v>19</v>
      </c>
      <c r="D81" s="27"/>
      <c r="E81" s="18"/>
    </row>
    <row r="82" spans="1:5" ht="30" x14ac:dyDescent="0.25">
      <c r="A82" s="11"/>
      <c r="B82" s="1" t="s">
        <v>36</v>
      </c>
      <c r="C82" s="15" t="s">
        <v>28</v>
      </c>
      <c r="D82" s="27"/>
      <c r="E82" s="18"/>
    </row>
    <row r="83" spans="1:5" ht="30.75" customHeight="1" x14ac:dyDescent="0.25">
      <c r="A83" s="28" t="s">
        <v>78</v>
      </c>
      <c r="B83" s="2" t="s">
        <v>80</v>
      </c>
      <c r="C83" s="12"/>
      <c r="D83" s="27">
        <v>454.86</v>
      </c>
      <c r="E83" s="13">
        <v>0.21</v>
      </c>
    </row>
    <row r="84" spans="1:5" ht="60" x14ac:dyDescent="0.25">
      <c r="A84" s="11"/>
      <c r="B84" s="1" t="s">
        <v>79</v>
      </c>
      <c r="C84" s="15" t="s">
        <v>15</v>
      </c>
      <c r="D84" s="27"/>
      <c r="E84" s="11"/>
    </row>
    <row r="85" spans="1:5" ht="45" x14ac:dyDescent="0.25">
      <c r="A85" s="11"/>
      <c r="B85" s="1" t="s">
        <v>81</v>
      </c>
      <c r="C85" s="15" t="s">
        <v>19</v>
      </c>
      <c r="D85" s="27"/>
      <c r="E85" s="11"/>
    </row>
    <row r="86" spans="1:5" ht="30" x14ac:dyDescent="0.25">
      <c r="A86" s="11"/>
      <c r="B86" s="1" t="s">
        <v>36</v>
      </c>
      <c r="C86" s="15" t="s">
        <v>28</v>
      </c>
      <c r="D86" s="27"/>
      <c r="E86" s="11"/>
    </row>
    <row r="87" spans="1:5" ht="28.5" x14ac:dyDescent="0.25">
      <c r="A87" s="28" t="s">
        <v>82</v>
      </c>
      <c r="B87" s="2" t="s">
        <v>83</v>
      </c>
      <c r="C87" s="12"/>
      <c r="D87" s="27">
        <v>454.86</v>
      </c>
      <c r="E87" s="12">
        <v>0.21</v>
      </c>
    </row>
    <row r="88" spans="1:5" ht="45" x14ac:dyDescent="0.25">
      <c r="A88" s="11"/>
      <c r="B88" s="1" t="s">
        <v>85</v>
      </c>
      <c r="C88" s="15" t="s">
        <v>84</v>
      </c>
      <c r="D88" s="27"/>
      <c r="E88" s="11"/>
    </row>
    <row r="89" spans="1:5" x14ac:dyDescent="0.25">
      <c r="A89" s="11"/>
      <c r="B89" s="11" t="s">
        <v>86</v>
      </c>
      <c r="C89" s="15" t="s">
        <v>87</v>
      </c>
      <c r="D89" s="27"/>
      <c r="E89" s="11"/>
    </row>
    <row r="90" spans="1:5" ht="45" x14ac:dyDescent="0.25">
      <c r="A90" s="11"/>
      <c r="B90" s="1" t="s">
        <v>88</v>
      </c>
      <c r="C90" s="15" t="s">
        <v>89</v>
      </c>
      <c r="D90" s="27"/>
      <c r="E90" s="11"/>
    </row>
    <row r="91" spans="1:5" ht="60" x14ac:dyDescent="0.25">
      <c r="A91" s="11"/>
      <c r="B91" s="1" t="s">
        <v>90</v>
      </c>
      <c r="C91" s="15" t="s">
        <v>91</v>
      </c>
      <c r="D91" s="27"/>
      <c r="E91" s="11"/>
    </row>
    <row r="92" spans="1:5" ht="45" x14ac:dyDescent="0.25">
      <c r="A92" s="11"/>
      <c r="B92" s="1" t="s">
        <v>92</v>
      </c>
      <c r="C92" s="15" t="s">
        <v>17</v>
      </c>
      <c r="D92" s="27"/>
      <c r="E92" s="11"/>
    </row>
    <row r="93" spans="1:5" ht="28.5" x14ac:dyDescent="0.25">
      <c r="A93" s="28" t="s">
        <v>100</v>
      </c>
      <c r="B93" s="2" t="s">
        <v>94</v>
      </c>
      <c r="C93" s="12"/>
      <c r="D93" s="27">
        <v>2577.54</v>
      </c>
      <c r="E93" s="12">
        <v>1.19</v>
      </c>
    </row>
    <row r="94" spans="1:5" ht="45" x14ac:dyDescent="0.25">
      <c r="A94" s="11"/>
      <c r="B94" s="1" t="s">
        <v>95</v>
      </c>
      <c r="C94" s="15" t="s">
        <v>96</v>
      </c>
      <c r="D94" s="27"/>
      <c r="E94" s="11"/>
    </row>
    <row r="95" spans="1:5" x14ac:dyDescent="0.25">
      <c r="A95" s="11"/>
      <c r="B95" s="1" t="s">
        <v>97</v>
      </c>
      <c r="C95" s="15" t="s">
        <v>96</v>
      </c>
      <c r="D95" s="27"/>
      <c r="E95" s="11"/>
    </row>
    <row r="96" spans="1:5" ht="60" x14ac:dyDescent="0.25">
      <c r="A96" s="11"/>
      <c r="B96" s="1" t="s">
        <v>98</v>
      </c>
      <c r="C96" s="15" t="s">
        <v>15</v>
      </c>
      <c r="D96" s="27"/>
      <c r="E96" s="11"/>
    </row>
    <row r="97" spans="1:5" ht="28.5" x14ac:dyDescent="0.25">
      <c r="A97" s="28" t="s">
        <v>101</v>
      </c>
      <c r="B97" s="2" t="s">
        <v>99</v>
      </c>
      <c r="C97" s="8"/>
      <c r="D97" s="27">
        <v>3010.74</v>
      </c>
      <c r="E97" s="12">
        <v>1.39</v>
      </c>
    </row>
    <row r="98" spans="1:5" ht="71.25" x14ac:dyDescent="0.25">
      <c r="A98" s="28" t="s">
        <v>110</v>
      </c>
      <c r="B98" s="2" t="s">
        <v>119</v>
      </c>
      <c r="C98" s="12"/>
      <c r="D98" s="27">
        <v>3249</v>
      </c>
      <c r="E98" s="13">
        <v>1.5</v>
      </c>
    </row>
    <row r="99" spans="1:5" ht="45" x14ac:dyDescent="0.25">
      <c r="A99" s="11"/>
      <c r="B99" s="1" t="s">
        <v>102</v>
      </c>
      <c r="C99" s="15" t="s">
        <v>103</v>
      </c>
      <c r="D99" s="27"/>
      <c r="E99" s="11"/>
    </row>
    <row r="100" spans="1:5" ht="45" x14ac:dyDescent="0.25">
      <c r="A100" s="11"/>
      <c r="B100" s="1" t="s">
        <v>104</v>
      </c>
      <c r="C100" s="15" t="s">
        <v>105</v>
      </c>
      <c r="D100" s="27"/>
      <c r="E100" s="11"/>
    </row>
    <row r="101" spans="1:5" ht="45" x14ac:dyDescent="0.25">
      <c r="A101" s="11"/>
      <c r="B101" s="1" t="s">
        <v>106</v>
      </c>
      <c r="C101" s="15" t="s">
        <v>103</v>
      </c>
      <c r="D101" s="27"/>
      <c r="E101" s="11"/>
    </row>
    <row r="102" spans="1:5" x14ac:dyDescent="0.25">
      <c r="A102" s="11"/>
      <c r="B102" s="1" t="s">
        <v>107</v>
      </c>
      <c r="C102" s="15" t="s">
        <v>93</v>
      </c>
      <c r="D102" s="27"/>
      <c r="E102" s="11"/>
    </row>
    <row r="103" spans="1:5" ht="45" x14ac:dyDescent="0.25">
      <c r="A103" s="11"/>
      <c r="B103" s="1" t="s">
        <v>108</v>
      </c>
      <c r="C103" s="15" t="s">
        <v>109</v>
      </c>
      <c r="D103" s="27"/>
      <c r="E103" s="11"/>
    </row>
    <row r="104" spans="1:5" x14ac:dyDescent="0.25">
      <c r="A104" s="11"/>
      <c r="B104" s="1" t="s">
        <v>111</v>
      </c>
      <c r="C104" s="15" t="s">
        <v>93</v>
      </c>
      <c r="D104" s="27"/>
      <c r="E104" s="11"/>
    </row>
    <row r="105" spans="1:5" x14ac:dyDescent="0.25">
      <c r="A105" s="28" t="s">
        <v>112</v>
      </c>
      <c r="B105" s="2" t="s">
        <v>126</v>
      </c>
      <c r="C105" s="8" t="s">
        <v>114</v>
      </c>
      <c r="D105" s="27">
        <v>5588.28</v>
      </c>
      <c r="E105" s="13">
        <v>2.58</v>
      </c>
    </row>
    <row r="106" spans="1:5" ht="45" hidden="1" x14ac:dyDescent="0.25">
      <c r="A106" s="11"/>
      <c r="B106" s="1" t="s">
        <v>113</v>
      </c>
      <c r="C106" s="15" t="s">
        <v>114</v>
      </c>
      <c r="D106" s="27">
        <f t="shared" ref="D106:D107" si="0">14954.5*E106*12</f>
        <v>0</v>
      </c>
      <c r="E106" s="11"/>
    </row>
    <row r="107" spans="1:5" ht="60" hidden="1" x14ac:dyDescent="0.25">
      <c r="A107" s="11"/>
      <c r="B107" s="1" t="s">
        <v>115</v>
      </c>
      <c r="C107" s="15" t="s">
        <v>116</v>
      </c>
      <c r="D107" s="27">
        <f t="shared" si="0"/>
        <v>0</v>
      </c>
      <c r="E107" s="11"/>
    </row>
    <row r="108" spans="1:5" ht="30" x14ac:dyDescent="0.25">
      <c r="A108" s="11"/>
      <c r="B108" s="1" t="s">
        <v>127</v>
      </c>
      <c r="C108" s="15"/>
      <c r="D108" s="27"/>
      <c r="E108" s="11"/>
    </row>
    <row r="109" spans="1:5" ht="46.5" customHeight="1" x14ac:dyDescent="0.25">
      <c r="A109" s="28" t="s">
        <v>112</v>
      </c>
      <c r="B109" s="2" t="s">
        <v>123</v>
      </c>
      <c r="C109" s="8" t="s">
        <v>133</v>
      </c>
      <c r="D109" s="27">
        <v>1776.12</v>
      </c>
      <c r="E109" s="13">
        <v>0.82</v>
      </c>
    </row>
    <row r="110" spans="1:5" ht="46.5" customHeight="1" x14ac:dyDescent="0.25">
      <c r="A110" s="28"/>
      <c r="B110" s="2" t="s">
        <v>125</v>
      </c>
      <c r="C110" s="8"/>
      <c r="D110" s="27">
        <v>3768.84</v>
      </c>
      <c r="E110" s="13">
        <v>1.74</v>
      </c>
    </row>
    <row r="111" spans="1:5" ht="15.75" thickBot="1" x14ac:dyDescent="0.3">
      <c r="A111" s="19"/>
      <c r="B111" s="3"/>
      <c r="C111" s="20"/>
      <c r="D111" s="21">
        <f>SUM(D9:D110)</f>
        <v>38034.960000000006</v>
      </c>
      <c r="E111" s="22">
        <f>SUM(E9:E110)</f>
        <v>17.559999999999999</v>
      </c>
    </row>
    <row r="112" spans="1:5" s="23" customFormat="1" x14ac:dyDescent="0.25">
      <c r="C112" s="24"/>
      <c r="E112" s="25"/>
    </row>
    <row r="113" spans="3:3" s="23" customFormat="1" x14ac:dyDescent="0.25">
      <c r="C113" s="24"/>
    </row>
    <row r="114" spans="3:3" s="23" customFormat="1" x14ac:dyDescent="0.25"/>
    <row r="115" spans="3:3" s="23" customFormat="1" x14ac:dyDescent="0.25"/>
    <row r="116" spans="3:3" s="23" customFormat="1" x14ac:dyDescent="0.25"/>
    <row r="117" spans="3:3" s="23" customFormat="1" x14ac:dyDescent="0.25"/>
    <row r="118" spans="3:3" s="23" customFormat="1" x14ac:dyDescent="0.25"/>
    <row r="119" spans="3:3" s="23" customFormat="1" x14ac:dyDescent="0.25"/>
    <row r="120" spans="3:3" s="23" customFormat="1" x14ac:dyDescent="0.25"/>
    <row r="121" spans="3:3" s="23" customFormat="1" x14ac:dyDescent="0.25"/>
    <row r="122" spans="3:3" s="23" customFormat="1" x14ac:dyDescent="0.25"/>
    <row r="123" spans="3:3" s="23" customFormat="1" x14ac:dyDescent="0.25"/>
    <row r="124" spans="3:3" s="23" customFormat="1" x14ac:dyDescent="0.25"/>
    <row r="125" spans="3:3" s="23" customFormat="1" x14ac:dyDescent="0.25"/>
    <row r="126" spans="3:3" s="23" customFormat="1" x14ac:dyDescent="0.25"/>
    <row r="127" spans="3:3" s="23" customFormat="1" x14ac:dyDescent="0.25"/>
    <row r="128" spans="3:3" s="23" customFormat="1" x14ac:dyDescent="0.25"/>
    <row r="129" s="23" customFormat="1" x14ac:dyDescent="0.25"/>
    <row r="130" s="23" customFormat="1" x14ac:dyDescent="0.25"/>
    <row r="131" s="23" customFormat="1" x14ac:dyDescent="0.25"/>
  </sheetData>
  <mergeCells count="3">
    <mergeCell ref="C1:E1"/>
    <mergeCell ref="C2:E3"/>
    <mergeCell ref="A5:E5"/>
  </mergeCells>
  <pageMargins left="0.77" right="0.35433070866141736" top="0.56000000000000005" bottom="0.55118110236220474" header="0.31496062992125984" footer="0.31496062992125984"/>
  <pageSetup paperSize="9" scale="72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zoomScale="90" zoomScaleNormal="90" workbookViewId="0">
      <selection activeCell="D29" sqref="D29"/>
    </sheetView>
  </sheetViews>
  <sheetFormatPr defaultRowHeight="15" x14ac:dyDescent="0.25"/>
  <cols>
    <col min="1" max="1" width="7" style="4" bestFit="1" customWidth="1"/>
    <col min="2" max="2" width="73.7109375" style="4" customWidth="1"/>
    <col min="3" max="3" width="17.42578125" style="4" customWidth="1"/>
    <col min="4" max="4" width="15.85546875" style="4" customWidth="1"/>
    <col min="5" max="5" width="15.140625" style="4" customWidth="1"/>
    <col min="6" max="16384" width="9.140625" style="4"/>
  </cols>
  <sheetData>
    <row r="1" spans="1:19" x14ac:dyDescent="0.25">
      <c r="C1" s="31" t="s">
        <v>134</v>
      </c>
      <c r="D1" s="31"/>
      <c r="E1" s="31"/>
    </row>
    <row r="2" spans="1:19" x14ac:dyDescent="0.25">
      <c r="C2" s="32" t="s">
        <v>135</v>
      </c>
      <c r="D2" s="32"/>
      <c r="E2" s="32"/>
    </row>
    <row r="3" spans="1:19" ht="46.5" customHeight="1" x14ac:dyDescent="0.25">
      <c r="C3" s="32"/>
      <c r="D3" s="32"/>
      <c r="E3" s="32"/>
    </row>
    <row r="4" spans="1:19" x14ac:dyDescent="0.25">
      <c r="C4" s="26"/>
      <c r="D4" s="26"/>
      <c r="E4" s="26"/>
    </row>
    <row r="5" spans="1:19" ht="55.5" customHeight="1" x14ac:dyDescent="0.3">
      <c r="A5" s="33" t="s">
        <v>138</v>
      </c>
      <c r="B5" s="33"/>
      <c r="C5" s="33"/>
      <c r="D5" s="33"/>
      <c r="E5" s="33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x14ac:dyDescent="0.25">
      <c r="A6" s="6"/>
      <c r="B6" s="6"/>
      <c r="C6" s="6"/>
      <c r="D6" s="6"/>
      <c r="E6" s="6"/>
    </row>
    <row r="7" spans="1:19" x14ac:dyDescent="0.25">
      <c r="A7" s="6"/>
      <c r="B7" s="6"/>
      <c r="C7" s="6"/>
      <c r="D7" s="6"/>
      <c r="E7" s="6"/>
    </row>
    <row r="8" spans="1:19" ht="63.75" customHeight="1" x14ac:dyDescent="0.25">
      <c r="A8" s="7" t="s">
        <v>3</v>
      </c>
      <c r="B8" s="7" t="s">
        <v>2</v>
      </c>
      <c r="C8" s="8" t="s">
        <v>120</v>
      </c>
      <c r="D8" s="8" t="s">
        <v>4</v>
      </c>
      <c r="E8" s="8" t="s">
        <v>5</v>
      </c>
    </row>
    <row r="9" spans="1:19" ht="45" customHeight="1" x14ac:dyDescent="0.25">
      <c r="A9" s="9">
        <v>1</v>
      </c>
      <c r="B9" s="2" t="s">
        <v>0</v>
      </c>
      <c r="C9" s="8" t="s">
        <v>1</v>
      </c>
      <c r="D9" s="27">
        <v>8664</v>
      </c>
      <c r="E9" s="10">
        <v>4</v>
      </c>
    </row>
    <row r="10" spans="1:19" ht="45" x14ac:dyDescent="0.25">
      <c r="A10" s="11"/>
      <c r="B10" s="1" t="s">
        <v>118</v>
      </c>
      <c r="C10" s="11"/>
      <c r="D10" s="27"/>
      <c r="E10" s="11"/>
    </row>
    <row r="11" spans="1:19" x14ac:dyDescent="0.25">
      <c r="A11" s="11"/>
      <c r="B11" s="1" t="s">
        <v>6</v>
      </c>
      <c r="C11" s="11"/>
      <c r="D11" s="27"/>
      <c r="E11" s="11"/>
    </row>
    <row r="12" spans="1:19" ht="45" x14ac:dyDescent="0.25">
      <c r="A12" s="11"/>
      <c r="B12" s="1" t="s">
        <v>7</v>
      </c>
      <c r="C12" s="11"/>
      <c r="D12" s="27"/>
      <c r="E12" s="11"/>
    </row>
    <row r="13" spans="1:19" ht="45" x14ac:dyDescent="0.25">
      <c r="A13" s="11"/>
      <c r="B13" s="1" t="s">
        <v>8</v>
      </c>
      <c r="C13" s="11"/>
      <c r="D13" s="27"/>
      <c r="E13" s="11"/>
    </row>
    <row r="14" spans="1:19" ht="30" x14ac:dyDescent="0.25">
      <c r="A14" s="11"/>
      <c r="B14" s="1" t="s">
        <v>9</v>
      </c>
      <c r="C14" s="11"/>
      <c r="D14" s="27"/>
      <c r="E14" s="11"/>
    </row>
    <row r="15" spans="1:19" ht="45" x14ac:dyDescent="0.25">
      <c r="A15" s="11"/>
      <c r="B15" s="1" t="s">
        <v>10</v>
      </c>
      <c r="C15" s="11"/>
      <c r="D15" s="27"/>
      <c r="E15" s="11"/>
    </row>
    <row r="16" spans="1:19" ht="45" x14ac:dyDescent="0.25">
      <c r="A16" s="11"/>
      <c r="B16" s="1" t="s">
        <v>11</v>
      </c>
      <c r="C16" s="11"/>
      <c r="D16" s="27"/>
      <c r="E16" s="11"/>
    </row>
    <row r="17" spans="1:5" ht="30" x14ac:dyDescent="0.25">
      <c r="A17" s="11"/>
      <c r="B17" s="1" t="s">
        <v>12</v>
      </c>
      <c r="C17" s="11"/>
      <c r="D17" s="27"/>
      <c r="E17" s="11"/>
    </row>
    <row r="18" spans="1:5" x14ac:dyDescent="0.25">
      <c r="A18" s="28" t="s">
        <v>112</v>
      </c>
      <c r="B18" s="2" t="s">
        <v>126</v>
      </c>
      <c r="C18" s="8" t="s">
        <v>114</v>
      </c>
      <c r="D18" s="27">
        <v>5588.28</v>
      </c>
      <c r="E18" s="13">
        <v>2.58</v>
      </c>
    </row>
    <row r="19" spans="1:5" ht="45" hidden="1" x14ac:dyDescent="0.25">
      <c r="A19" s="11"/>
      <c r="B19" s="1" t="s">
        <v>113</v>
      </c>
      <c r="C19" s="15" t="s">
        <v>114</v>
      </c>
      <c r="D19" s="27">
        <f t="shared" ref="D19:D20" si="0">2483.8*E19*12</f>
        <v>0</v>
      </c>
      <c r="E19" s="11"/>
    </row>
    <row r="20" spans="1:5" ht="60" hidden="1" x14ac:dyDescent="0.25">
      <c r="A20" s="11"/>
      <c r="B20" s="1" t="s">
        <v>115</v>
      </c>
      <c r="C20" s="15" t="s">
        <v>116</v>
      </c>
      <c r="D20" s="27">
        <f t="shared" si="0"/>
        <v>0</v>
      </c>
      <c r="E20" s="11"/>
    </row>
    <row r="21" spans="1:5" ht="30" x14ac:dyDescent="0.25">
      <c r="A21" s="11"/>
      <c r="B21" s="1" t="s">
        <v>127</v>
      </c>
      <c r="C21" s="15"/>
      <c r="D21" s="27"/>
      <c r="E21" s="11"/>
    </row>
    <row r="22" spans="1:5" ht="45" x14ac:dyDescent="0.25">
      <c r="A22" s="11"/>
      <c r="B22" s="1" t="s">
        <v>128</v>
      </c>
      <c r="C22" s="15"/>
      <c r="D22" s="27"/>
      <c r="E22" s="11"/>
    </row>
    <row r="23" spans="1:5" ht="60" x14ac:dyDescent="0.25">
      <c r="A23" s="11"/>
      <c r="B23" s="1" t="s">
        <v>129</v>
      </c>
      <c r="C23" s="15"/>
      <c r="D23" s="27"/>
      <c r="E23" s="11"/>
    </row>
    <row r="24" spans="1:5" ht="60" x14ac:dyDescent="0.25">
      <c r="A24" s="11"/>
      <c r="B24" s="1" t="s">
        <v>130</v>
      </c>
      <c r="C24" s="15"/>
      <c r="D24" s="27"/>
      <c r="E24" s="11"/>
    </row>
    <row r="25" spans="1:5" x14ac:dyDescent="0.25">
      <c r="A25" s="11"/>
      <c r="B25" s="1" t="s">
        <v>131</v>
      </c>
      <c r="C25" s="15"/>
      <c r="D25" s="27"/>
      <c r="E25" s="11"/>
    </row>
    <row r="26" spans="1:5" x14ac:dyDescent="0.25">
      <c r="A26" s="11"/>
      <c r="B26" s="1" t="s">
        <v>132</v>
      </c>
      <c r="C26" s="15"/>
      <c r="D26" s="27"/>
      <c r="E26" s="11"/>
    </row>
    <row r="27" spans="1:5" ht="46.5" customHeight="1" x14ac:dyDescent="0.25">
      <c r="A27" s="28" t="s">
        <v>112</v>
      </c>
      <c r="B27" s="2" t="s">
        <v>123</v>
      </c>
      <c r="C27" s="8" t="s">
        <v>133</v>
      </c>
      <c r="D27" s="27">
        <v>1776.12</v>
      </c>
      <c r="E27" s="13">
        <v>0.82</v>
      </c>
    </row>
    <row r="28" spans="1:5" ht="46.5" customHeight="1" x14ac:dyDescent="0.25">
      <c r="A28" s="28"/>
      <c r="B28" s="2" t="s">
        <v>125</v>
      </c>
      <c r="C28" s="8"/>
      <c r="D28" s="27">
        <v>3768.84</v>
      </c>
      <c r="E28" s="13">
        <v>1.74</v>
      </c>
    </row>
    <row r="29" spans="1:5" ht="15.75" thickBot="1" x14ac:dyDescent="0.3">
      <c r="A29" s="19"/>
      <c r="B29" s="3"/>
      <c r="C29" s="20"/>
      <c r="D29" s="21">
        <f>SUM(D9:D28)</f>
        <v>19797.239999999998</v>
      </c>
      <c r="E29" s="22">
        <f>SUM(E9:E28)</f>
        <v>9.14</v>
      </c>
    </row>
    <row r="30" spans="1:5" s="23" customFormat="1" x14ac:dyDescent="0.25">
      <c r="C30" s="24"/>
      <c r="E30" s="25"/>
    </row>
    <row r="31" spans="1:5" s="23" customFormat="1" x14ac:dyDescent="0.25">
      <c r="C31" s="24"/>
    </row>
    <row r="32" spans="1:5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  <row r="37" s="23" customFormat="1" x14ac:dyDescent="0.25"/>
    <row r="38" s="23" customFormat="1" x14ac:dyDescent="0.25"/>
    <row r="39" s="23" customFormat="1" x14ac:dyDescent="0.25"/>
    <row r="40" s="23" customFormat="1" x14ac:dyDescent="0.25"/>
    <row r="41" s="23" customFormat="1" x14ac:dyDescent="0.25"/>
    <row r="42" s="23" customFormat="1" x14ac:dyDescent="0.25"/>
    <row r="43" s="23" customFormat="1" x14ac:dyDescent="0.25"/>
    <row r="44" s="23" customFormat="1" x14ac:dyDescent="0.25"/>
    <row r="45" s="23" customFormat="1" x14ac:dyDescent="0.25"/>
    <row r="46" s="23" customFormat="1" x14ac:dyDescent="0.25"/>
    <row r="47" s="23" customFormat="1" x14ac:dyDescent="0.25"/>
    <row r="48" s="23" customFormat="1" x14ac:dyDescent="0.25"/>
    <row r="49" s="23" customFormat="1" x14ac:dyDescent="0.25"/>
  </sheetData>
  <mergeCells count="3">
    <mergeCell ref="C1:E1"/>
    <mergeCell ref="C2:E3"/>
    <mergeCell ref="A5:E5"/>
  </mergeCells>
  <pageMargins left="0.77" right="0.35433070866141736" top="0.56000000000000005" bottom="0.55118110236220474" header="0.31496062992125984" footer="0.31496062992125984"/>
  <pageSetup paperSize="9" scale="68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неблагоустроенный жф</vt:lpstr>
      <vt:lpstr>аварийный жф</vt:lpstr>
      <vt:lpstr>'аварийный жф'!Заголовки_для_печати</vt:lpstr>
      <vt:lpstr>'неблагоустроенный жф'!Заголовки_для_печати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ОНИКС</dc:creator>
  <cp:lastModifiedBy>Z</cp:lastModifiedBy>
  <cp:lastPrinted>2024-04-17T12:49:09Z</cp:lastPrinted>
  <dcterms:created xsi:type="dcterms:W3CDTF">2019-02-07T06:38:50Z</dcterms:created>
  <dcterms:modified xsi:type="dcterms:W3CDTF">2024-04-17T12:49:33Z</dcterms:modified>
</cp:coreProperties>
</file>