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8_{99FB26AA-CAF8-4A33-9F7C-B4F1C43F8F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E49" i="1"/>
  <c r="B10" i="1"/>
  <c r="B9" i="1"/>
</calcChain>
</file>

<file path=xl/sharedStrings.xml><?xml version="1.0" encoding="utf-8"?>
<sst xmlns="http://schemas.openxmlformats.org/spreadsheetml/2006/main" count="86" uniqueCount="74">
  <si>
    <t>ПОСЕЛЕНИЕ</t>
  </si>
  <si>
    <t>ТОС</t>
  </si>
  <si>
    <t>ТОС "Рассвет"</t>
  </si>
  <si>
    <t>ПРОЕКТ</t>
  </si>
  <si>
    <t>"О том, что было, не забудем" (благоустройство прилегающей территории к памятнику павшим землякам и ветеранам ВОВ)</t>
  </si>
  <si>
    <t>СП "Муравьевское"</t>
  </si>
  <si>
    <t>ТОС "Олимп"</t>
  </si>
  <si>
    <t>"Чистый двор" (установка оборудованной контейнерной площадки)</t>
  </si>
  <si>
    <t>СП "Липовское"</t>
  </si>
  <si>
    <t>"СемьЯ" (благоустройство территории вокруг здания библиотеки-музея)</t>
  </si>
  <si>
    <t>СП "Верхнешоношское"</t>
  </si>
  <si>
    <t>ТОС "НЕПОСЕДЫ"</t>
  </si>
  <si>
    <t>ТОС "Шоноша"</t>
  </si>
  <si>
    <t>ТОС "Солица"</t>
  </si>
  <si>
    <t>СП "Усть-Вельское"</t>
  </si>
  <si>
    <t>ТОС "Леонтьево"</t>
  </si>
  <si>
    <t>ГП "Вельское"</t>
  </si>
  <si>
    <t>"Обустройство детской, спортивной площадки" (оборудовать детскую, спортивную площадку современным игровым оборудованием)</t>
  </si>
  <si>
    <t>ТОС "Ломоносовцы"</t>
  </si>
  <si>
    <t>СП "Шадреньгское"</t>
  </si>
  <si>
    <t>ТОС "Шунема"</t>
  </si>
  <si>
    <t>"Комфортная сцена" (благоустройство территории зоны отдыха)</t>
  </si>
  <si>
    <t>№ п/п</t>
  </si>
  <si>
    <t>ТОС "Детство"</t>
  </si>
  <si>
    <t>"Спортивная площадка" (строительство детской спортивной площадки в дер.Шиловская)</t>
  </si>
  <si>
    <t>СП "Благовещенское</t>
  </si>
  <si>
    <t>СП "Аргуновское"</t>
  </si>
  <si>
    <t>"Колодец - душа посёлка" (демонтировать старый колодец, закупка бетонных колец)</t>
  </si>
  <si>
    <t>ТОС "Родничок"</t>
  </si>
  <si>
    <t>"Яичное заговенье" (изготовление уличной сцены и скамеек для отдыха с.Павловское)</t>
  </si>
  <si>
    <t>ТОС "Надежда"</t>
  </si>
  <si>
    <t>"Точка притяжения-2" (благоустройство территории около Никифоровского клуба)</t>
  </si>
  <si>
    <t>ТОС "Парк Фили"</t>
  </si>
  <si>
    <t>Парк "Фили" (строительство детской площадки, установить скамейки дер.Филяевская)</t>
  </si>
  <si>
    <t>СП "Верхнеустькулойское"</t>
  </si>
  <si>
    <t>ТОС "Молодежное движение"</t>
  </si>
  <si>
    <t>СП "Пежемское"</t>
  </si>
  <si>
    <t>ТОС "Возрождение"</t>
  </si>
  <si>
    <t>"Берегу культуру" (благоустройство территории, организация общественного места для проведения мероприятий)</t>
  </si>
  <si>
    <t>СП "Судромское"</t>
  </si>
  <si>
    <t>Сквер "Птица счастья" (арт-объект СУДРОМА)</t>
  </si>
  <si>
    <t>"Уличная сцена 2" (установка металлических конструкций кровли сцены, благоустройство прилегающей территории дер.Мелединская)</t>
  </si>
  <si>
    <t>СП "Ракуло-Кокшеньгское"</t>
  </si>
  <si>
    <t>ТОС "Родная деревня"</t>
  </si>
  <si>
    <t>СП "Пакшеньгское"</t>
  </si>
  <si>
    <t>ТОС "Глубинка"</t>
  </si>
  <si>
    <t>"С любовью к родным местам" (арт-объект "Я люблю Пакшеньгу", благоустройство территории места установки арт-объекта)</t>
  </si>
  <si>
    <t>ТОС "Малышок"</t>
  </si>
  <si>
    <t>ТОС "Лидер"</t>
  </si>
  <si>
    <t>СП "Усть-Шоношское"</t>
  </si>
  <si>
    <t>ТОС "Ветеран"</t>
  </si>
  <si>
    <t>Нашим ножкам - сухую дорожку "Площадка и тротуар" (уложить тротуарную плитку вокруг "малой сцены", выложить тротуар в ДК, облагородить территорию пос.Усть-Шоноша)</t>
  </si>
  <si>
    <t>СП "Пуйское"</t>
  </si>
  <si>
    <t>ТОС "Дружба"</t>
  </si>
  <si>
    <t>"Все вместе в лучшем месте" (ремонт печей и электропроводки в клубе пос.Великое)</t>
  </si>
  <si>
    <t>"На Благо" (благоустройство парка Победы и прилегающей территории с.Благовещенское)</t>
  </si>
  <si>
    <t>ТОС "Аргуновский"</t>
  </si>
  <si>
    <t>СП "Низовское"</t>
  </si>
  <si>
    <t>"Семейный уголок" (создание комфортной благоустроенной площадки для отдыха жителей всех возрастных категорий дер.Теребино)</t>
  </si>
  <si>
    <t xml:space="preserve">ТОС "Спортивный </t>
  </si>
  <si>
    <t>"Остановка нашей мечты" (автобусная остановка и прилегающая к ней территория)</t>
  </si>
  <si>
    <t>"Живи село мое родное!" (благоустройство территории для проведения культурно-массовых мероприятий)</t>
  </si>
  <si>
    <t>"Мироминская набережная" (обустроить набережную-озеленение береговой линии, укрепить берег, установка смотровой площадки, лавочек, качелей; очистить русло реки и берега от бытового и биологического мусора)</t>
  </si>
  <si>
    <t>ТОС "Гагаринский дворик"</t>
  </si>
  <si>
    <t>"Играть и развиваться, расти и насаждаться" (оборудовать детскую площадку детским комплексом с горками)</t>
  </si>
  <si>
    <t>"Спортивное братство" (осушение футбольного поля, благоустройство дворовой территории г Вельск ул Дзержинского .д.85)</t>
  </si>
  <si>
    <t>"Уютный уголок" (комплексное обустройство и озеленение прилегающей территории к Дому культуры СП "Ракуло-Кокшеньга")</t>
  </si>
  <si>
    <t>"Колодец в Степанковской" (демонтаж старого колодца и построить новый)</t>
  </si>
  <si>
    <t>Итого</t>
  </si>
  <si>
    <t>"Символ памяти" (ремонт памятника в дер.Малая Липовка)</t>
  </si>
  <si>
    <t>ТОС "Наша Кокшеньга"</t>
  </si>
  <si>
    <t>"Дети - цветы жизни" (благоустройство детской площадки д. Пугачевская)</t>
  </si>
  <si>
    <t>ВЫДЕЛЕННЫЕ СРЕДСТВА</t>
  </si>
  <si>
    <t>Приложение № 1 к постановлению № 403 от 16.05.2024г.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</si>
</sst>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5" fillId="2" borderId="0" xfId="0" applyFont="1" applyFill="1"/>
    <xf numFmtId="0" fontId="0" fillId="2" borderId="0" xfId="0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A65"/>
  <sheetViews>
    <sheetView tabSelected="1" workbookViewId="0">
      <selection activeCell="E1" sqref="E1"/>
    </sheetView>
  </sheetViews>
  <sheetFormatPr defaultRowHeight="18.75" x14ac:dyDescent="0.3"/>
  <cols>
    <col min="1" max="1" width="7.140625" style="4" customWidth="1"/>
    <col min="2" max="2" width="31.7109375" customWidth="1"/>
    <col min="3" max="3" width="35.5703125" customWidth="1"/>
    <col min="4" max="4" width="57.28515625" customWidth="1"/>
    <col min="5" max="5" width="38.28515625" customWidth="1"/>
    <col min="6" max="6" width="24.5703125" customWidth="1"/>
    <col min="7" max="7" width="18" customWidth="1"/>
  </cols>
  <sheetData>
    <row r="1" spans="1:6" ht="30.75" x14ac:dyDescent="0.3">
      <c r="E1" s="23" t="s">
        <v>73</v>
      </c>
    </row>
    <row r="3" spans="1:6" x14ac:dyDescent="0.3">
      <c r="A3" s="19" t="s">
        <v>22</v>
      </c>
      <c r="B3" s="20" t="s">
        <v>0</v>
      </c>
      <c r="C3" s="20" t="s">
        <v>1</v>
      </c>
      <c r="D3" s="20" t="s">
        <v>3</v>
      </c>
      <c r="E3" s="6"/>
      <c r="F3" s="22"/>
    </row>
    <row r="4" spans="1:6" ht="37.5" x14ac:dyDescent="0.3">
      <c r="A4" s="19"/>
      <c r="B4" s="21"/>
      <c r="C4" s="21"/>
      <c r="D4" s="21"/>
      <c r="E4" s="5" t="s">
        <v>72</v>
      </c>
      <c r="F4" s="22"/>
    </row>
    <row r="5" spans="1:6" s="11" customFormat="1" ht="75.75" customHeight="1" x14ac:dyDescent="0.25">
      <c r="A5" s="7">
        <v>1</v>
      </c>
      <c r="B5" s="8" t="s">
        <v>52</v>
      </c>
      <c r="C5" s="8" t="s">
        <v>2</v>
      </c>
      <c r="D5" s="8" t="s">
        <v>4</v>
      </c>
      <c r="E5" s="9">
        <v>63194</v>
      </c>
      <c r="F5" s="10"/>
    </row>
    <row r="6" spans="1:6" s="11" customFormat="1" ht="75.75" customHeight="1" x14ac:dyDescent="0.25">
      <c r="A6" s="7">
        <v>2</v>
      </c>
      <c r="B6" s="8" t="s">
        <v>52</v>
      </c>
      <c r="C6" s="8" t="s">
        <v>53</v>
      </c>
      <c r="D6" s="8" t="s">
        <v>54</v>
      </c>
      <c r="E6" s="9">
        <v>98000</v>
      </c>
      <c r="F6" s="10"/>
    </row>
    <row r="7" spans="1:6" s="11" customFormat="1" ht="30" x14ac:dyDescent="0.25">
      <c r="A7" s="7">
        <v>3</v>
      </c>
      <c r="B7" s="8" t="s">
        <v>5</v>
      </c>
      <c r="C7" s="8" t="s">
        <v>32</v>
      </c>
      <c r="D7" s="8" t="s">
        <v>33</v>
      </c>
      <c r="E7" s="9">
        <v>132754.63</v>
      </c>
      <c r="F7" s="10"/>
    </row>
    <row r="8" spans="1:6" s="11" customFormat="1" ht="30" x14ac:dyDescent="0.25">
      <c r="A8" s="7">
        <v>4</v>
      </c>
      <c r="B8" s="8" t="s">
        <v>5</v>
      </c>
      <c r="C8" s="8" t="s">
        <v>6</v>
      </c>
      <c r="D8" s="8" t="s">
        <v>7</v>
      </c>
      <c r="E8" s="9">
        <v>115000</v>
      </c>
      <c r="F8" s="10"/>
    </row>
    <row r="9" spans="1:6" s="11" customFormat="1" ht="30" x14ac:dyDescent="0.25">
      <c r="A9" s="7">
        <v>5</v>
      </c>
      <c r="B9" s="7" t="str">
        <f>$B$11</f>
        <v>СП "Липовское"</v>
      </c>
      <c r="C9" s="8" t="s">
        <v>28</v>
      </c>
      <c r="D9" s="8" t="s">
        <v>29</v>
      </c>
      <c r="E9" s="9">
        <v>50000</v>
      </c>
      <c r="F9" s="10"/>
    </row>
    <row r="10" spans="1:6" s="11" customFormat="1" ht="15" x14ac:dyDescent="0.25">
      <c r="A10" s="7">
        <v>6</v>
      </c>
      <c r="B10" s="7" t="str">
        <f>$B$11</f>
        <v>СП "Липовское"</v>
      </c>
      <c r="C10" s="8" t="s">
        <v>47</v>
      </c>
      <c r="D10" s="8" t="s">
        <v>69</v>
      </c>
      <c r="E10" s="9">
        <v>100000</v>
      </c>
      <c r="F10" s="10"/>
    </row>
    <row r="11" spans="1:6" s="11" customFormat="1" ht="30" x14ac:dyDescent="0.25">
      <c r="A11" s="7">
        <v>7</v>
      </c>
      <c r="B11" s="8" t="s">
        <v>8</v>
      </c>
      <c r="C11" s="8" t="s">
        <v>13</v>
      </c>
      <c r="D11" s="8" t="s">
        <v>9</v>
      </c>
      <c r="E11" s="9">
        <v>80000</v>
      </c>
      <c r="F11" s="10"/>
    </row>
    <row r="12" spans="1:6" s="11" customFormat="1" ht="30" x14ac:dyDescent="0.25">
      <c r="A12" s="7">
        <v>8</v>
      </c>
      <c r="B12" s="8" t="s">
        <v>10</v>
      </c>
      <c r="C12" s="8" t="s">
        <v>11</v>
      </c>
      <c r="D12" s="8" t="s">
        <v>60</v>
      </c>
      <c r="E12" s="9">
        <v>80000</v>
      </c>
      <c r="F12" s="10"/>
    </row>
    <row r="13" spans="1:6" s="11" customFormat="1" ht="81.75" customHeight="1" x14ac:dyDescent="0.25">
      <c r="A13" s="7">
        <v>9</v>
      </c>
      <c r="B13" s="8" t="s">
        <v>49</v>
      </c>
      <c r="C13" s="8" t="s">
        <v>12</v>
      </c>
      <c r="D13" s="8" t="s">
        <v>61</v>
      </c>
      <c r="E13" s="9">
        <v>110000</v>
      </c>
      <c r="F13" s="10"/>
    </row>
    <row r="14" spans="1:6" s="11" customFormat="1" ht="60" x14ac:dyDescent="0.25">
      <c r="A14" s="7">
        <v>10</v>
      </c>
      <c r="B14" s="8" t="s">
        <v>49</v>
      </c>
      <c r="C14" s="8" t="s">
        <v>50</v>
      </c>
      <c r="D14" s="8" t="s">
        <v>51</v>
      </c>
      <c r="E14" s="9">
        <v>50000</v>
      </c>
      <c r="F14" s="10"/>
    </row>
    <row r="15" spans="1:6" s="11" customFormat="1" ht="60" x14ac:dyDescent="0.25">
      <c r="A15" s="7">
        <v>11</v>
      </c>
      <c r="B15" s="8" t="s">
        <v>14</v>
      </c>
      <c r="C15" s="8" t="s">
        <v>15</v>
      </c>
      <c r="D15" s="8" t="s">
        <v>62</v>
      </c>
      <c r="E15" s="9">
        <v>60000</v>
      </c>
      <c r="F15" s="10"/>
    </row>
    <row r="16" spans="1:6" s="11" customFormat="1" ht="30" x14ac:dyDescent="0.25">
      <c r="A16" s="7">
        <v>12</v>
      </c>
      <c r="B16" s="8" t="s">
        <v>14</v>
      </c>
      <c r="C16" s="8" t="s">
        <v>30</v>
      </c>
      <c r="D16" s="8" t="s">
        <v>31</v>
      </c>
      <c r="E16" s="9">
        <v>150000</v>
      </c>
      <c r="F16" s="10"/>
    </row>
    <row r="17" spans="1:105" s="11" customFormat="1" ht="30" x14ac:dyDescent="0.25">
      <c r="A17" s="7">
        <v>13</v>
      </c>
      <c r="B17" s="8" t="s">
        <v>14</v>
      </c>
      <c r="C17" s="8" t="s">
        <v>23</v>
      </c>
      <c r="D17" s="8" t="s">
        <v>24</v>
      </c>
      <c r="E17" s="9">
        <v>40000</v>
      </c>
      <c r="F17" s="10"/>
    </row>
    <row r="18" spans="1:105" s="11" customFormat="1" ht="45" x14ac:dyDescent="0.25">
      <c r="A18" s="7">
        <v>14</v>
      </c>
      <c r="B18" s="8" t="s">
        <v>16</v>
      </c>
      <c r="C18" s="8" t="s">
        <v>63</v>
      </c>
      <c r="D18" s="8" t="s">
        <v>17</v>
      </c>
      <c r="E18" s="9">
        <v>67000</v>
      </c>
      <c r="F18" s="10"/>
    </row>
    <row r="19" spans="1:105" s="11" customFormat="1" ht="30" x14ac:dyDescent="0.25">
      <c r="A19" s="7">
        <v>15</v>
      </c>
      <c r="B19" s="8" t="s">
        <v>16</v>
      </c>
      <c r="C19" s="8" t="s">
        <v>18</v>
      </c>
      <c r="D19" s="8" t="s">
        <v>64</v>
      </c>
      <c r="E19" s="9">
        <v>200000</v>
      </c>
      <c r="F19" s="10"/>
    </row>
    <row r="20" spans="1:105" s="11" customFormat="1" ht="45" x14ac:dyDescent="0.25">
      <c r="A20" s="7">
        <v>16</v>
      </c>
      <c r="B20" s="8" t="s">
        <v>16</v>
      </c>
      <c r="C20" s="8" t="s">
        <v>59</v>
      </c>
      <c r="D20" s="8" t="s">
        <v>65</v>
      </c>
      <c r="E20" s="9">
        <v>77160</v>
      </c>
      <c r="F20" s="10"/>
    </row>
    <row r="21" spans="1:105" s="11" customFormat="1" ht="30" x14ac:dyDescent="0.25">
      <c r="A21" s="7">
        <v>17</v>
      </c>
      <c r="B21" s="8" t="s">
        <v>19</v>
      </c>
      <c r="C21" s="8" t="s">
        <v>20</v>
      </c>
      <c r="D21" s="8" t="s">
        <v>21</v>
      </c>
      <c r="E21" s="9">
        <v>54954.44</v>
      </c>
      <c r="F21" s="10"/>
    </row>
    <row r="22" spans="1:105" s="11" customFormat="1" ht="30" x14ac:dyDescent="0.25">
      <c r="A22" s="7">
        <v>18</v>
      </c>
      <c r="B22" s="8" t="s">
        <v>25</v>
      </c>
      <c r="C22" s="8" t="s">
        <v>37</v>
      </c>
      <c r="D22" s="8" t="s">
        <v>55</v>
      </c>
      <c r="E22" s="9">
        <v>100000</v>
      </c>
      <c r="F22" s="10"/>
    </row>
    <row r="23" spans="1:105" s="11" customFormat="1" ht="30" x14ac:dyDescent="0.25">
      <c r="A23" s="7">
        <v>19</v>
      </c>
      <c r="B23" s="8" t="s">
        <v>26</v>
      </c>
      <c r="C23" s="8" t="s">
        <v>56</v>
      </c>
      <c r="D23" s="8" t="s">
        <v>27</v>
      </c>
      <c r="E23" s="9">
        <v>80000</v>
      </c>
      <c r="F23" s="10"/>
    </row>
    <row r="24" spans="1:105" s="17" customFormat="1" ht="45" x14ac:dyDescent="0.25">
      <c r="A24" s="7">
        <v>20</v>
      </c>
      <c r="B24" s="8" t="s">
        <v>34</v>
      </c>
      <c r="C24" s="8" t="s">
        <v>35</v>
      </c>
      <c r="D24" s="8" t="s">
        <v>41</v>
      </c>
      <c r="E24" s="9">
        <v>172175.85</v>
      </c>
      <c r="F24" s="18"/>
    </row>
    <row r="25" spans="1:105" s="11" customFormat="1" ht="30" x14ac:dyDescent="0.25">
      <c r="A25" s="7">
        <v>21</v>
      </c>
      <c r="B25" s="8" t="s">
        <v>36</v>
      </c>
      <c r="C25" s="8" t="s">
        <v>37</v>
      </c>
      <c r="D25" s="8" t="s">
        <v>38</v>
      </c>
      <c r="E25" s="9">
        <v>70000</v>
      </c>
      <c r="F25" s="10"/>
    </row>
    <row r="26" spans="1:105" s="11" customFormat="1" ht="15" x14ac:dyDescent="0.25">
      <c r="A26" s="7">
        <v>22</v>
      </c>
      <c r="B26" s="8" t="s">
        <v>39</v>
      </c>
      <c r="C26" s="8" t="s">
        <v>28</v>
      </c>
      <c r="D26" s="8" t="s">
        <v>40</v>
      </c>
      <c r="E26" s="9">
        <v>60000</v>
      </c>
      <c r="F26" s="10"/>
    </row>
    <row r="27" spans="1:105" s="11" customFormat="1" ht="45" x14ac:dyDescent="0.25">
      <c r="A27" s="7">
        <v>23</v>
      </c>
      <c r="B27" s="8" t="s">
        <v>42</v>
      </c>
      <c r="C27" s="8" t="s">
        <v>43</v>
      </c>
      <c r="D27" s="8" t="s">
        <v>66</v>
      </c>
      <c r="E27" s="9">
        <v>100000</v>
      </c>
      <c r="F27" s="10"/>
    </row>
    <row r="28" spans="1:105" s="11" customFormat="1" ht="25.9" customHeight="1" x14ac:dyDescent="0.25">
      <c r="A28" s="7">
        <v>24</v>
      </c>
      <c r="B28" s="8" t="s">
        <v>42</v>
      </c>
      <c r="C28" s="8" t="s">
        <v>70</v>
      </c>
      <c r="D28" s="8" t="s">
        <v>71</v>
      </c>
      <c r="E28" s="9">
        <v>75000</v>
      </c>
      <c r="F28" s="10"/>
    </row>
    <row r="29" spans="1:105" s="11" customFormat="1" ht="45" x14ac:dyDescent="0.25">
      <c r="A29" s="7">
        <v>25</v>
      </c>
      <c r="B29" s="8" t="s">
        <v>44</v>
      </c>
      <c r="C29" s="8" t="s">
        <v>45</v>
      </c>
      <c r="D29" s="8" t="s">
        <v>46</v>
      </c>
      <c r="E29" s="9">
        <v>80000</v>
      </c>
      <c r="F29" s="10"/>
    </row>
    <row r="30" spans="1:105" s="11" customFormat="1" ht="30" x14ac:dyDescent="0.25">
      <c r="A30" s="7">
        <v>26</v>
      </c>
      <c r="B30" s="8" t="s">
        <v>44</v>
      </c>
      <c r="C30" s="8" t="s">
        <v>48</v>
      </c>
      <c r="D30" s="8" t="s">
        <v>67</v>
      </c>
      <c r="E30" s="9">
        <v>81600</v>
      </c>
      <c r="F30" s="10"/>
    </row>
    <row r="31" spans="1:105" s="11" customFormat="1" ht="45" x14ac:dyDescent="0.25">
      <c r="A31" s="7">
        <v>27</v>
      </c>
      <c r="B31" s="8" t="s">
        <v>57</v>
      </c>
      <c r="C31" s="8" t="s">
        <v>30</v>
      </c>
      <c r="D31" s="8" t="s">
        <v>58</v>
      </c>
      <c r="E31" s="9">
        <v>100000</v>
      </c>
      <c r="F31" s="10"/>
    </row>
    <row r="32" spans="1:105" ht="15" hidden="1" x14ac:dyDescent="0.25">
      <c r="A32" s="7">
        <v>28</v>
      </c>
      <c r="B32" s="8"/>
      <c r="C32" s="8"/>
      <c r="D32" s="8"/>
      <c r="E32" s="9">
        <f>SUM(E5:E31)</f>
        <v>2446838.92</v>
      </c>
      <c r="F32" s="10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</row>
    <row r="33" spans="1:105" ht="15" hidden="1" x14ac:dyDescent="0.25">
      <c r="A33" s="7"/>
      <c r="B33" s="8"/>
      <c r="C33" s="8"/>
      <c r="D33" s="8"/>
      <c r="E33" s="9"/>
      <c r="F33" s="10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</row>
    <row r="34" spans="1:105" ht="15" hidden="1" x14ac:dyDescent="0.25">
      <c r="A34" s="7"/>
      <c r="B34" s="8"/>
      <c r="C34" s="8"/>
      <c r="D34" s="8"/>
      <c r="E34" s="9"/>
      <c r="F34" s="10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</row>
    <row r="35" spans="1:105" ht="15" hidden="1" x14ac:dyDescent="0.25">
      <c r="A35" s="7"/>
      <c r="B35" s="8"/>
      <c r="C35" s="8"/>
      <c r="D35" s="8"/>
      <c r="E35" s="9"/>
      <c r="F35" s="10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</row>
    <row r="36" spans="1:105" ht="15" hidden="1" x14ac:dyDescent="0.25">
      <c r="A36" s="7"/>
      <c r="B36" s="8"/>
      <c r="C36" s="8"/>
      <c r="D36" s="8"/>
      <c r="E36" s="9"/>
      <c r="F36" s="10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</row>
    <row r="37" spans="1:105" ht="15" hidden="1" x14ac:dyDescent="0.25">
      <c r="A37" s="7"/>
      <c r="B37" s="8"/>
      <c r="C37" s="8"/>
      <c r="D37" s="8"/>
      <c r="E37" s="9"/>
      <c r="F37" s="10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</row>
    <row r="38" spans="1:105" ht="15" hidden="1" x14ac:dyDescent="0.25">
      <c r="A38" s="7"/>
      <c r="B38" s="8"/>
      <c r="C38" s="8"/>
      <c r="D38" s="8"/>
      <c r="E38" s="9"/>
      <c r="F38" s="10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</row>
    <row r="39" spans="1:105" ht="15" hidden="1" x14ac:dyDescent="0.25">
      <c r="A39" s="7"/>
      <c r="B39" s="8"/>
      <c r="C39" s="8"/>
      <c r="D39" s="8"/>
      <c r="E39" s="9"/>
      <c r="F39" s="10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</row>
    <row r="40" spans="1:105" ht="15" hidden="1" x14ac:dyDescent="0.25">
      <c r="A40" s="7"/>
      <c r="B40" s="8"/>
      <c r="C40" s="8"/>
      <c r="D40" s="8"/>
      <c r="E40" s="9"/>
      <c r="F40" s="10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</row>
    <row r="41" spans="1:105" ht="15" hidden="1" x14ac:dyDescent="0.25">
      <c r="A41" s="7"/>
      <c r="B41" s="8"/>
      <c r="C41" s="8"/>
      <c r="D41" s="8"/>
      <c r="E41" s="9"/>
      <c r="F41" s="10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</row>
    <row r="42" spans="1:105" ht="15" hidden="1" x14ac:dyDescent="0.25">
      <c r="A42" s="7"/>
      <c r="B42" s="8"/>
      <c r="C42" s="8"/>
      <c r="D42" s="8"/>
      <c r="E42" s="9"/>
      <c r="F42" s="10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</row>
    <row r="43" spans="1:105" ht="15" hidden="1" x14ac:dyDescent="0.25">
      <c r="A43" s="7"/>
      <c r="B43" s="8"/>
      <c r="C43" s="8"/>
      <c r="D43" s="8"/>
      <c r="E43" s="9"/>
      <c r="F43" s="10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</row>
    <row r="44" spans="1:105" ht="15" hidden="1" x14ac:dyDescent="0.25">
      <c r="A44" s="7"/>
      <c r="B44" s="8"/>
      <c r="C44" s="8"/>
      <c r="D44" s="8"/>
      <c r="E44" s="9"/>
      <c r="F44" s="10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</row>
    <row r="45" spans="1:105" ht="15" hidden="1" x14ac:dyDescent="0.25">
      <c r="A45" s="7"/>
      <c r="B45" s="8"/>
      <c r="C45" s="8"/>
      <c r="D45" s="8"/>
      <c r="E45" s="9"/>
      <c r="F45" s="10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</row>
    <row r="46" spans="1:105" ht="15" hidden="1" x14ac:dyDescent="0.25">
      <c r="A46" s="7"/>
      <c r="B46" s="8"/>
      <c r="C46" s="8"/>
      <c r="D46" s="8"/>
      <c r="E46" s="9"/>
      <c r="F46" s="10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</row>
    <row r="47" spans="1:105" ht="15" hidden="1" x14ac:dyDescent="0.25">
      <c r="A47" s="7"/>
      <c r="B47" s="8"/>
      <c r="C47" s="8"/>
      <c r="D47" s="8"/>
      <c r="E47" s="9"/>
      <c r="F47" s="10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</row>
    <row r="48" spans="1:105" ht="15" hidden="1" x14ac:dyDescent="0.25">
      <c r="A48" s="7"/>
      <c r="B48" s="8"/>
      <c r="C48" s="8"/>
      <c r="D48" s="8"/>
      <c r="E48" s="8"/>
      <c r="F48" s="10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</row>
    <row r="49" spans="1:105" ht="20.25" x14ac:dyDescent="0.3">
      <c r="A49" s="7"/>
      <c r="B49" s="13"/>
      <c r="C49" s="13"/>
      <c r="D49" s="13" t="s">
        <v>68</v>
      </c>
      <c r="E49" s="14">
        <f>SUM(E32)</f>
        <v>2446838.92</v>
      </c>
      <c r="F49" s="10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</row>
    <row r="50" spans="1:105" ht="20.25" x14ac:dyDescent="0.3">
      <c r="A50" s="12"/>
      <c r="B50" s="16"/>
      <c r="C50" s="16"/>
      <c r="D50" s="16"/>
      <c r="E50" s="16"/>
      <c r="F50" s="10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</row>
    <row r="51" spans="1:105" ht="15" x14ac:dyDescent="0.25">
      <c r="A51" s="15"/>
      <c r="B51" s="2"/>
      <c r="C51" s="2"/>
      <c r="D51" s="2"/>
      <c r="E51" s="2"/>
      <c r="F51" s="1"/>
    </row>
    <row r="52" spans="1:105" ht="15" x14ac:dyDescent="0.25">
      <c r="A52" s="3"/>
      <c r="B52" s="2"/>
      <c r="C52" s="2"/>
      <c r="D52" s="2"/>
      <c r="E52" s="2"/>
      <c r="F52" s="1"/>
    </row>
    <row r="53" spans="1:105" ht="15" x14ac:dyDescent="0.25">
      <c r="A53" s="3"/>
      <c r="B53" s="2"/>
      <c r="C53" s="2"/>
      <c r="D53" s="2"/>
      <c r="E53" s="2"/>
      <c r="F53" s="1"/>
    </row>
    <row r="54" spans="1:105" ht="15" x14ac:dyDescent="0.25">
      <c r="A54" s="3"/>
      <c r="B54" s="2"/>
      <c r="C54" s="2"/>
      <c r="D54" s="2"/>
      <c r="E54" s="2"/>
      <c r="F54" s="1"/>
    </row>
    <row r="55" spans="1:105" ht="15" x14ac:dyDescent="0.25">
      <c r="A55" s="3"/>
      <c r="B55" s="2"/>
      <c r="C55" s="2"/>
      <c r="D55" s="2"/>
      <c r="E55" s="2"/>
      <c r="F55" s="1"/>
    </row>
    <row r="56" spans="1:105" ht="15" x14ac:dyDescent="0.25">
      <c r="A56" s="3"/>
      <c r="B56" s="2"/>
      <c r="C56" s="2"/>
      <c r="D56" s="2"/>
      <c r="E56" s="2"/>
      <c r="F56" s="1"/>
    </row>
    <row r="57" spans="1:105" ht="15" x14ac:dyDescent="0.25">
      <c r="A57" s="3"/>
      <c r="B57" s="2"/>
      <c r="C57" s="2"/>
      <c r="D57" s="2"/>
      <c r="E57" s="2"/>
      <c r="F57" s="1"/>
    </row>
    <row r="58" spans="1:105" ht="15" x14ac:dyDescent="0.25">
      <c r="A58" s="3"/>
      <c r="B58" s="2"/>
      <c r="C58" s="2"/>
      <c r="D58" s="2"/>
      <c r="E58" s="2"/>
      <c r="F58" s="1"/>
    </row>
    <row r="59" spans="1:105" ht="15" x14ac:dyDescent="0.25">
      <c r="A59" s="3"/>
      <c r="B59" s="2"/>
      <c r="C59" s="2"/>
      <c r="D59" s="2"/>
      <c r="E59" s="2"/>
      <c r="F59" s="1"/>
    </row>
    <row r="60" spans="1:105" x14ac:dyDescent="0.3">
      <c r="B60" s="2"/>
      <c r="C60" s="2"/>
      <c r="D60" s="2"/>
      <c r="E60" s="2"/>
      <c r="F60" s="1"/>
    </row>
    <row r="61" spans="1:105" x14ac:dyDescent="0.3">
      <c r="B61" s="1"/>
      <c r="C61" s="1"/>
      <c r="D61" s="1"/>
      <c r="E61" s="1"/>
      <c r="F61" s="1"/>
    </row>
    <row r="62" spans="1:105" x14ac:dyDescent="0.3">
      <c r="B62" s="1"/>
      <c r="C62" s="1"/>
      <c r="D62" s="1"/>
      <c r="E62" s="1"/>
      <c r="F62" s="1"/>
    </row>
    <row r="63" spans="1:105" x14ac:dyDescent="0.3">
      <c r="B63" s="1"/>
      <c r="C63" s="1"/>
      <c r="D63" s="1"/>
      <c r="E63" s="1"/>
      <c r="F63" s="1"/>
    </row>
    <row r="64" spans="1:105" x14ac:dyDescent="0.3">
      <c r="B64" s="1"/>
      <c r="C64" s="1"/>
      <c r="D64" s="1"/>
      <c r="E64" s="1"/>
      <c r="F64" s="1"/>
    </row>
    <row r="65" spans="2:6" x14ac:dyDescent="0.3">
      <c r="B65" s="1"/>
      <c r="C65" s="1"/>
      <c r="D65" s="1"/>
      <c r="E65" s="1"/>
      <c r="F65" s="1"/>
    </row>
  </sheetData>
  <mergeCells count="5">
    <mergeCell ref="A3:A4"/>
    <mergeCell ref="B3:B4"/>
    <mergeCell ref="C3:C4"/>
    <mergeCell ref="F3:F4"/>
    <mergeCell ref="D3:D4"/>
  </mergeCells>
  <pageMargins left="0.70866141732283472" right="0.70866141732283472" top="0.74803149606299213" bottom="0.74803149606299213" header="0.31496062992125984" footer="0.31496062992125984"/>
  <pageSetup paperSize="9" scale="4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User</cp:lastModifiedBy>
  <cp:lastPrinted>2024-05-15T11:38:15Z</cp:lastPrinted>
  <dcterms:created xsi:type="dcterms:W3CDTF">2024-05-07T08:08:52Z</dcterms:created>
  <dcterms:modified xsi:type="dcterms:W3CDTF">2024-05-21T07:37:09Z</dcterms:modified>
</cp:coreProperties>
</file>