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ocuments\ОКСАНА\2023 год\исполнение 2023\9 месяцев\постановление\"/>
    </mc:Choice>
  </mc:AlternateContent>
  <bookViews>
    <workbookView xWindow="0" yWindow="0" windowWidth="20160" windowHeight="8448"/>
  </bookViews>
  <sheets>
    <sheet name="по распорядителям 2023" sheetId="1" r:id="rId1"/>
  </sheets>
  <externalReferences>
    <externalReference r:id="rId2"/>
  </externalReferences>
  <definedNames>
    <definedName name="Excel_BuiltIn_Print_Area" localSheetId="0">#REF!</definedName>
    <definedName name="Excel_BuiltIn_Print_Area">#REF!</definedName>
    <definedName name="Excel_BuiltIn_Print_Titles" localSheetId="0">#REF!</definedName>
    <definedName name="Excel_BuiltIn_Print_Titles">#REF!</definedName>
    <definedName name="FinishMounth">'[1]Параметры отчета'!$C$11</definedName>
    <definedName name="FinishYear" localSheetId="0">#REF!</definedName>
    <definedName name="FinishYear">#REF!</definedName>
    <definedName name="StartMounth">'[1]Параметры отчета'!$C$10</definedName>
    <definedName name="StartYear" localSheetId="0">#REF!</definedName>
    <definedName name="StartYear">#REF!</definedName>
    <definedName name="апрель" localSheetId="0">#REF!</definedName>
    <definedName name="апрель">#REF!</definedName>
    <definedName name="год">#REF!</definedName>
    <definedName name="декабрь" localSheetId="0">#REF!</definedName>
    <definedName name="декабрь">#REF!</definedName>
    <definedName name="июль" localSheetId="0">#REF!</definedName>
    <definedName name="июль">#REF!</definedName>
    <definedName name="июнь" localSheetId="0">#REF!</definedName>
    <definedName name="июнь">#REF!</definedName>
    <definedName name="майчик" localSheetId="0">#REF!</definedName>
    <definedName name="майчик">#REF!</definedName>
    <definedName name="март" localSheetId="0">#REF!</definedName>
    <definedName name="март">#REF!</definedName>
    <definedName name="начдата" localSheetId="0">#REF!</definedName>
    <definedName name="начдата">#REF!</definedName>
    <definedName name="ноябрь" localSheetId="0">#REF!</definedName>
    <definedName name="ноябрь">#REF!</definedName>
    <definedName name="_xlnm.Print_Area" localSheetId="0">'по распорядителям 2023'!$A$7:$F$28</definedName>
    <definedName name="октябрик" localSheetId="0">#REF!</definedName>
    <definedName name="октябрик">#REF!</definedName>
    <definedName name="октябрь" localSheetId="0">#REF!</definedName>
    <definedName name="октябрь">#REF!</definedName>
    <definedName name="сентябрь" localSheetId="0">#REF!</definedName>
    <definedName name="сентябрь">#REF!</definedName>
    <definedName name="справка">#REF!</definedName>
    <definedName name="формат" localSheetId="0">#REF!</definedName>
    <definedName name="формат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8" i="1" l="1"/>
  <c r="C28" i="1"/>
  <c r="B28" i="1"/>
  <c r="F27" i="1"/>
  <c r="F26" i="1"/>
  <c r="F25" i="1"/>
  <c r="F24" i="1"/>
  <c r="F23" i="1"/>
  <c r="F22" i="1"/>
  <c r="F21" i="1"/>
  <c r="F20" i="1"/>
  <c r="F19" i="1"/>
  <c r="F18" i="1"/>
  <c r="F16" i="1"/>
  <c r="F15" i="1"/>
  <c r="F14" i="1"/>
  <c r="F13" i="1"/>
  <c r="F12" i="1"/>
  <c r="F28" i="1" l="1"/>
</calcChain>
</file>

<file path=xl/sharedStrings.xml><?xml version="1.0" encoding="utf-8"?>
<sst xmlns="http://schemas.openxmlformats.org/spreadsheetml/2006/main" count="30" uniqueCount="30">
  <si>
    <t>Наименование</t>
  </si>
  <si>
    <t>План на 01.10.2023г., руб.</t>
  </si>
  <si>
    <t>Исполнено на 01.10.2023г., руб.</t>
  </si>
  <si>
    <t xml:space="preserve">% исп.к уточн.                                                                                                                                                                                      плану </t>
  </si>
  <si>
    <t>утвержд.</t>
  </si>
  <si>
    <t>уточнен.</t>
  </si>
  <si>
    <t>Администрация Вельского муниципального района Архангельской области</t>
  </si>
  <si>
    <t>Управление экономики, сельского хозяйства и торговли администрации Вельского муниципального района Архангельской области</t>
  </si>
  <si>
    <t>Управление культуры, туризма и по делам молодежи администрации Вельского муниципального района Архангельской области</t>
  </si>
  <si>
    <t>Управление образования администрации Вельского муниципального района Архангельской области</t>
  </si>
  <si>
    <t>Муниципальное учреждение здравоохранения "Вельская центральная районная больница"</t>
  </si>
  <si>
    <t>Муниципальное бюджетное учреждение "Вельск-Авто"</t>
  </si>
  <si>
    <t>Муниципальное учреждение здравоохранения "Вельская районная стоматологическая поликлиника"</t>
  </si>
  <si>
    <t>Государственное учреждение "Отдел внутренних дел по Вельскому муниципальному району"</t>
  </si>
  <si>
    <t>Управление по финансам и исполнению бюджета администрации Вельского муниципального района Архангельской области</t>
  </si>
  <si>
    <t>Контрольно-счетная палата Вельского муниципального района Архангельской области</t>
  </si>
  <si>
    <t>Собрание депутатов Вельского муниципального района Архангельской области</t>
  </si>
  <si>
    <t>Комитет по управлению муниципальным имуществом и земельными ресурсами администрации Вельского муниципального района Архангельской области</t>
  </si>
  <si>
    <t>Управление капитального строительства, архитектуры и экологии администрации Вельского муниципального района Архангельской области</t>
  </si>
  <si>
    <t>Муниципальное казенное учреждение "Эксплуатационно-техническое предприятие"</t>
  </si>
  <si>
    <t>Муниципальное казенное учреждение "Вельск-Авто"</t>
  </si>
  <si>
    <t>Муниципальное казенное учреждение "Центр бухгалтерского и экономического обслуживания"</t>
  </si>
  <si>
    <t>ВСЕГО</t>
  </si>
  <si>
    <t>Приложение № 4</t>
  </si>
  <si>
    <t>к  постановлению администрации</t>
  </si>
  <si>
    <t>Вельского муниципального района</t>
  </si>
  <si>
    <t>Архангельской области</t>
  </si>
  <si>
    <t>от 31.10. 2023  №  869</t>
  </si>
  <si>
    <t xml:space="preserve">          Отчет  об исполнении  бюджета Вельского муниципального района</t>
  </si>
  <si>
    <t xml:space="preserve">        в разрезе распорядителей  бюджетных средств за 9 месяцев 2023 года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</si>
</sst>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0" x14ac:knownFonts="1">
    <font>
      <sz val="8"/>
      <name val="Arial Cyr"/>
      <family val="2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 Cyr"/>
      <family val="2"/>
      <charset val="204"/>
    </font>
    <font>
      <b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1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6" fillId="2" borderId="0" xfId="0" applyFont="1" applyFill="1" applyAlignment="1">
      <alignment horizontal="left"/>
    </xf>
    <xf numFmtId="0" fontId="1" fillId="2" borderId="0" xfId="0" applyFont="1" applyFill="1"/>
    <xf numFmtId="0" fontId="0" fillId="2" borderId="0" xfId="0" applyFill="1"/>
    <xf numFmtId="0" fontId="3" fillId="2" borderId="0" xfId="0" applyFont="1" applyFill="1"/>
    <xf numFmtId="0" fontId="4" fillId="2" borderId="0" xfId="0" applyFont="1" applyFill="1"/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wrapText="1"/>
    </xf>
    <xf numFmtId="4" fontId="6" fillId="2" borderId="1" xfId="0" applyNumberFormat="1" applyFont="1" applyFill="1" applyBorder="1" applyAlignment="1">
      <alignment horizontal="right"/>
    </xf>
    <xf numFmtId="164" fontId="6" fillId="2" borderId="1" xfId="0" applyNumberFormat="1" applyFont="1" applyFill="1" applyBorder="1" applyAlignment="1">
      <alignment horizontal="right"/>
    </xf>
    <xf numFmtId="165" fontId="7" fillId="2" borderId="4" xfId="0" applyNumberFormat="1" applyFont="1" applyFill="1" applyBorder="1" applyAlignment="1">
      <alignment horizontal="right"/>
    </xf>
    <xf numFmtId="165" fontId="8" fillId="2" borderId="0" xfId="0" applyNumberFormat="1" applyFont="1" applyFill="1" applyBorder="1"/>
    <xf numFmtId="0" fontId="8" fillId="2" borderId="0" xfId="0" applyFont="1" applyFill="1"/>
    <xf numFmtId="0" fontId="5" fillId="2" borderId="1" xfId="0" applyFont="1" applyFill="1" applyBorder="1" applyAlignment="1">
      <alignment wrapText="1"/>
    </xf>
    <xf numFmtId="4" fontId="5" fillId="2" borderId="1" xfId="0" applyNumberFormat="1" applyFont="1" applyFill="1" applyBorder="1" applyAlignment="1">
      <alignment horizontal="right"/>
    </xf>
    <xf numFmtId="164" fontId="5" fillId="2" borderId="1" xfId="0" applyNumberFormat="1" applyFont="1" applyFill="1" applyBorder="1" applyAlignment="1">
      <alignment horizontal="right"/>
    </xf>
    <xf numFmtId="0" fontId="0" fillId="2" borderId="0" xfId="0" applyFill="1" applyBorder="1"/>
    <xf numFmtId="164" fontId="9" fillId="2" borderId="0" xfId="0" applyNumberFormat="1" applyFont="1" applyFill="1" applyBorder="1" applyAlignment="1">
      <alignment horizontal="right"/>
    </xf>
    <xf numFmtId="164" fontId="7" fillId="2" borderId="5" xfId="0" applyNumberFormat="1" applyFont="1" applyFill="1" applyBorder="1" applyAlignment="1">
      <alignment horizontal="right"/>
    </xf>
    <xf numFmtId="164" fontId="0" fillId="2" borderId="0" xfId="0" applyNumberFormat="1" applyFill="1"/>
    <xf numFmtId="165" fontId="7" fillId="2" borderId="6" xfId="0" applyNumberFormat="1" applyFont="1" applyFill="1" applyBorder="1" applyAlignment="1">
      <alignment horizontal="right"/>
    </xf>
    <xf numFmtId="0" fontId="2" fillId="2" borderId="0" xfId="0" applyFont="1" applyFill="1" applyAlignment="1">
      <alignment horizontal="center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164" fontId="5" fillId="2" borderId="2" xfId="0" applyNumberFormat="1" applyFont="1" applyFill="1" applyBorder="1" applyAlignment="1">
      <alignment horizontal="center" vertical="center" wrapText="1"/>
    </xf>
    <xf numFmtId="164" fontId="5" fillId="2" borderId="3" xfId="0" applyNumberFormat="1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AIM\BudgetAx\&#1055;&#1086;&#1083;&#1100;&#1079;&#1086;&#1074;&#1072;&#1090;&#1077;&#1083;&#1080;\&#1050;&#1086;&#1090;&#1083;&#1072;&#1089;%20&#1075;&#1086;&#1088;\&#1052;&#1077;&#1089;&#1103;&#1095;&#1085;&#1099;&#1081;%20&#1086;&#1090;&#1095;&#1077;&#1090;(&#1050;&#1072;&#1079;&#1085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араметры отчета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0"/>
  <sheetViews>
    <sheetView tabSelected="1" topLeftCell="A15" zoomScaleNormal="100" workbookViewId="0">
      <selection activeCell="H21" sqref="H21"/>
    </sheetView>
  </sheetViews>
  <sheetFormatPr defaultRowHeight="10.199999999999999" x14ac:dyDescent="0.2"/>
  <cols>
    <col min="1" max="1" width="57.140625" style="3" customWidth="1"/>
    <col min="2" max="2" width="19.42578125" style="3" customWidth="1"/>
    <col min="3" max="3" width="19.85546875" style="3" customWidth="1"/>
    <col min="4" max="4" width="15.140625" style="3" hidden="1" customWidth="1"/>
    <col min="5" max="5" width="20" style="3" customWidth="1"/>
    <col min="6" max="6" width="11.140625" style="3" customWidth="1"/>
    <col min="7" max="7" width="9.42578125" style="3" bestFit="1" customWidth="1"/>
    <col min="8" max="8" width="11.42578125" style="3" customWidth="1"/>
    <col min="9" max="16384" width="9.140625" style="3"/>
  </cols>
  <sheetData>
    <row r="1" spans="1:8" ht="13.2" x14ac:dyDescent="0.25">
      <c r="C1" s="1" t="s">
        <v>23</v>
      </c>
      <c r="D1" s="1"/>
      <c r="E1" s="2"/>
    </row>
    <row r="2" spans="1:8" ht="13.2" x14ac:dyDescent="0.25">
      <c r="C2" s="1" t="s">
        <v>24</v>
      </c>
      <c r="D2" s="1"/>
      <c r="E2" s="2"/>
    </row>
    <row r="3" spans="1:8" ht="13.2" x14ac:dyDescent="0.25">
      <c r="C3" s="1" t="s">
        <v>25</v>
      </c>
      <c r="D3" s="1"/>
      <c r="E3" s="2"/>
    </row>
    <row r="4" spans="1:8" ht="13.2" x14ac:dyDescent="0.25">
      <c r="C4" s="1" t="s">
        <v>26</v>
      </c>
      <c r="D4" s="1"/>
      <c r="E4" s="2"/>
    </row>
    <row r="5" spans="1:8" ht="13.2" x14ac:dyDescent="0.25">
      <c r="C5" s="1" t="s">
        <v>27</v>
      </c>
      <c r="D5" s="1"/>
      <c r="E5" s="2"/>
    </row>
    <row r="6" spans="1:8" x14ac:dyDescent="0.2">
      <c r="A6" s="2"/>
      <c r="B6" s="2"/>
      <c r="C6" s="2"/>
      <c r="D6" s="2"/>
      <c r="E6" s="2"/>
      <c r="F6" s="2"/>
    </row>
    <row r="7" spans="1:8" s="4" customFormat="1" ht="15.75" customHeight="1" x14ac:dyDescent="0.3">
      <c r="A7" s="23" t="s">
        <v>28</v>
      </c>
      <c r="B7" s="23"/>
      <c r="C7" s="23"/>
      <c r="D7" s="23"/>
      <c r="E7" s="23"/>
      <c r="F7" s="23"/>
    </row>
    <row r="8" spans="1:8" s="4" customFormat="1" ht="20.25" customHeight="1" x14ac:dyDescent="0.3">
      <c r="A8" s="23" t="s">
        <v>29</v>
      </c>
      <c r="B8" s="23"/>
      <c r="C8" s="23"/>
      <c r="D8" s="23"/>
      <c r="E8" s="23"/>
      <c r="F8" s="23"/>
    </row>
    <row r="9" spans="1:8" ht="24" customHeight="1" x14ac:dyDescent="0.2">
      <c r="A9" s="5"/>
      <c r="B9" s="5"/>
      <c r="C9" s="5"/>
      <c r="D9" s="5"/>
      <c r="E9" s="5"/>
      <c r="F9" s="5"/>
    </row>
    <row r="10" spans="1:8" ht="33" customHeight="1" x14ac:dyDescent="0.2">
      <c r="A10" s="24" t="s">
        <v>0</v>
      </c>
      <c r="B10" s="24" t="s">
        <v>1</v>
      </c>
      <c r="C10" s="24"/>
      <c r="D10" s="6"/>
      <c r="E10" s="26" t="s">
        <v>2</v>
      </c>
      <c r="F10" s="28" t="s">
        <v>3</v>
      </c>
    </row>
    <row r="11" spans="1:8" ht="22.8" customHeight="1" x14ac:dyDescent="0.2">
      <c r="A11" s="25"/>
      <c r="B11" s="7" t="s">
        <v>4</v>
      </c>
      <c r="C11" s="8" t="s">
        <v>5</v>
      </c>
      <c r="D11" s="8"/>
      <c r="E11" s="27"/>
      <c r="F11" s="28"/>
    </row>
    <row r="12" spans="1:8" ht="36" customHeight="1" x14ac:dyDescent="0.25">
      <c r="A12" s="9" t="s">
        <v>6</v>
      </c>
      <c r="B12" s="10">
        <v>232736805.84999999</v>
      </c>
      <c r="C12" s="10">
        <v>402275122.06</v>
      </c>
      <c r="D12" s="10"/>
      <c r="E12" s="10">
        <v>315685200.75</v>
      </c>
      <c r="F12" s="11">
        <f>E12/C12*100</f>
        <v>78.47494996295471</v>
      </c>
      <c r="G12" s="12"/>
      <c r="H12" s="13"/>
    </row>
    <row r="13" spans="1:8" ht="45.6" customHeight="1" x14ac:dyDescent="0.25">
      <c r="A13" s="9" t="s">
        <v>7</v>
      </c>
      <c r="B13" s="10">
        <v>9472766.6699999999</v>
      </c>
      <c r="C13" s="10">
        <v>13390059.539999999</v>
      </c>
      <c r="D13" s="10"/>
      <c r="E13" s="10">
        <v>10259990.76</v>
      </c>
      <c r="F13" s="11">
        <f>E13/C13*100</f>
        <v>76.623936804391533</v>
      </c>
      <c r="H13" s="14"/>
    </row>
    <row r="14" spans="1:8" ht="44.25" customHeight="1" x14ac:dyDescent="0.25">
      <c r="A14" s="9" t="s">
        <v>8</v>
      </c>
      <c r="B14" s="10">
        <v>224613448.22999999</v>
      </c>
      <c r="C14" s="10">
        <v>239928591.25999999</v>
      </c>
      <c r="D14" s="10"/>
      <c r="E14" s="10">
        <v>179438456.33000001</v>
      </c>
      <c r="F14" s="11">
        <f>E14/C14*100</f>
        <v>74.788275706395694</v>
      </c>
      <c r="H14" s="14"/>
    </row>
    <row r="15" spans="1:8" ht="33.6" customHeight="1" x14ac:dyDescent="0.25">
      <c r="A15" s="9" t="s">
        <v>9</v>
      </c>
      <c r="B15" s="10">
        <v>1511460736.6900001</v>
      </c>
      <c r="C15" s="10">
        <v>1691305563.6199999</v>
      </c>
      <c r="D15" s="10"/>
      <c r="E15" s="10">
        <v>1203634163.21</v>
      </c>
      <c r="F15" s="11">
        <f>E15/C15*100</f>
        <v>71.1659790578464</v>
      </c>
      <c r="H15" s="14"/>
    </row>
    <row r="16" spans="1:8" ht="27" hidden="1" customHeight="1" x14ac:dyDescent="0.25">
      <c r="A16" s="9" t="s">
        <v>10</v>
      </c>
      <c r="B16" s="10"/>
      <c r="C16" s="10"/>
      <c r="D16" s="10"/>
      <c r="E16" s="10"/>
      <c r="F16" s="11" t="e">
        <f>E16/C16*100</f>
        <v>#DIV/0!</v>
      </c>
      <c r="H16" s="14"/>
    </row>
    <row r="17" spans="1:8" ht="27.75" hidden="1" customHeight="1" x14ac:dyDescent="0.25">
      <c r="A17" s="9" t="s">
        <v>11</v>
      </c>
      <c r="B17" s="10"/>
      <c r="C17" s="10"/>
      <c r="D17" s="10"/>
      <c r="E17" s="10"/>
      <c r="F17" s="11">
        <v>0</v>
      </c>
      <c r="H17" s="14"/>
    </row>
    <row r="18" spans="1:8" ht="26.25" hidden="1" customHeight="1" x14ac:dyDescent="0.25">
      <c r="A18" s="9" t="s">
        <v>12</v>
      </c>
      <c r="B18" s="10"/>
      <c r="C18" s="10"/>
      <c r="D18" s="10"/>
      <c r="E18" s="10"/>
      <c r="F18" s="11" t="e">
        <f t="shared" ref="F18:F28" si="0">E18/C18*100</f>
        <v>#DIV/0!</v>
      </c>
      <c r="H18" s="14"/>
    </row>
    <row r="19" spans="1:8" ht="27.75" hidden="1" customHeight="1" x14ac:dyDescent="0.25">
      <c r="A19" s="9" t="s">
        <v>13</v>
      </c>
      <c r="B19" s="10"/>
      <c r="C19" s="10"/>
      <c r="D19" s="10"/>
      <c r="E19" s="10"/>
      <c r="F19" s="11" t="e">
        <f t="shared" si="0"/>
        <v>#DIV/0!</v>
      </c>
      <c r="H19" s="14"/>
    </row>
    <row r="20" spans="1:8" ht="46.5" customHeight="1" x14ac:dyDescent="0.25">
      <c r="A20" s="9" t="s">
        <v>14</v>
      </c>
      <c r="B20" s="10">
        <v>112006427.39</v>
      </c>
      <c r="C20" s="10">
        <v>109163576.69</v>
      </c>
      <c r="D20" s="10"/>
      <c r="E20" s="10">
        <v>78270588.040000007</v>
      </c>
      <c r="F20" s="11">
        <f t="shared" si="0"/>
        <v>71.700278071934989</v>
      </c>
      <c r="H20" s="14"/>
    </row>
    <row r="21" spans="1:8" ht="36" customHeight="1" x14ac:dyDescent="0.25">
      <c r="A21" s="9" t="s">
        <v>15</v>
      </c>
      <c r="B21" s="10">
        <v>4698734.28</v>
      </c>
      <c r="C21" s="10">
        <v>4838734.28</v>
      </c>
      <c r="D21" s="10"/>
      <c r="E21" s="10">
        <v>3379916.16</v>
      </c>
      <c r="F21" s="11">
        <f t="shared" si="0"/>
        <v>69.851245479013997</v>
      </c>
      <c r="H21" s="14"/>
    </row>
    <row r="22" spans="1:8" ht="31.2" customHeight="1" x14ac:dyDescent="0.25">
      <c r="A22" s="9" t="s">
        <v>16</v>
      </c>
      <c r="B22" s="10">
        <v>7442181.8099999996</v>
      </c>
      <c r="C22" s="10">
        <v>7424941.8099999996</v>
      </c>
      <c r="D22" s="10"/>
      <c r="E22" s="10">
        <v>5047368.18</v>
      </c>
      <c r="F22" s="11">
        <f t="shared" si="0"/>
        <v>67.978555376718845</v>
      </c>
      <c r="H22" s="14"/>
    </row>
    <row r="23" spans="1:8" ht="49.8" customHeight="1" x14ac:dyDescent="0.25">
      <c r="A23" s="9" t="s">
        <v>17</v>
      </c>
      <c r="B23" s="10">
        <v>17320600</v>
      </c>
      <c r="C23" s="10">
        <v>17874600</v>
      </c>
      <c r="D23" s="10"/>
      <c r="E23" s="10">
        <v>13151558.74</v>
      </c>
      <c r="F23" s="11">
        <f t="shared" si="0"/>
        <v>73.576800264061859</v>
      </c>
      <c r="H23" s="14"/>
    </row>
    <row r="24" spans="1:8" ht="46.2" customHeight="1" x14ac:dyDescent="0.25">
      <c r="A24" s="9" t="s">
        <v>18</v>
      </c>
      <c r="B24" s="10">
        <v>10373800</v>
      </c>
      <c r="C24" s="10">
        <v>12561609.470000001</v>
      </c>
      <c r="D24" s="10"/>
      <c r="E24" s="10">
        <v>9357718.7599999998</v>
      </c>
      <c r="F24" s="11">
        <f t="shared" si="0"/>
        <v>74.494584331318165</v>
      </c>
      <c r="H24" s="14"/>
    </row>
    <row r="25" spans="1:8" ht="30.75" customHeight="1" x14ac:dyDescent="0.25">
      <c r="A25" s="9" t="s">
        <v>19</v>
      </c>
      <c r="B25" s="10">
        <v>55865434.170000002</v>
      </c>
      <c r="C25" s="10">
        <v>63020790.850000001</v>
      </c>
      <c r="D25" s="10"/>
      <c r="E25" s="10">
        <v>44848224.560000002</v>
      </c>
      <c r="F25" s="11">
        <f t="shared" si="0"/>
        <v>71.164172894539306</v>
      </c>
      <c r="H25" s="14"/>
    </row>
    <row r="26" spans="1:8" ht="23.25" customHeight="1" x14ac:dyDescent="0.25">
      <c r="A26" s="9" t="s">
        <v>20</v>
      </c>
      <c r="B26" s="10">
        <v>58443490</v>
      </c>
      <c r="C26" s="10">
        <v>68520411.150000006</v>
      </c>
      <c r="D26" s="10"/>
      <c r="E26" s="10">
        <v>47285983.229999997</v>
      </c>
      <c r="F26" s="11">
        <f t="shared" si="0"/>
        <v>69.010069315674258</v>
      </c>
      <c r="H26" s="14"/>
    </row>
    <row r="27" spans="1:8" ht="31.2" customHeight="1" x14ac:dyDescent="0.25">
      <c r="A27" s="9" t="s">
        <v>21</v>
      </c>
      <c r="B27" s="10">
        <v>17253000</v>
      </c>
      <c r="C27" s="10">
        <v>17253000</v>
      </c>
      <c r="D27" s="10"/>
      <c r="E27" s="10">
        <v>12624498.380000001</v>
      </c>
      <c r="F27" s="11">
        <f t="shared" si="0"/>
        <v>73.172772155567159</v>
      </c>
      <c r="H27" s="14"/>
    </row>
    <row r="28" spans="1:8" ht="28.5" customHeight="1" x14ac:dyDescent="0.25">
      <c r="A28" s="15" t="s">
        <v>22</v>
      </c>
      <c r="B28" s="16">
        <f>SUM(B12:B27)</f>
        <v>2261687425.0900002</v>
      </c>
      <c r="C28" s="16">
        <f>SUM(C12:C27)</f>
        <v>2647557000.73</v>
      </c>
      <c r="D28" s="16"/>
      <c r="E28" s="16">
        <f>SUM(E12:E27)</f>
        <v>1922983667.1000004</v>
      </c>
      <c r="F28" s="17">
        <f t="shared" si="0"/>
        <v>72.632380212013715</v>
      </c>
      <c r="H28" s="14"/>
    </row>
    <row r="29" spans="1:8" s="18" customFormat="1" ht="13.8" x14ac:dyDescent="0.25">
      <c r="C29" s="19"/>
      <c r="F29" s="20"/>
    </row>
    <row r="30" spans="1:8" ht="13.2" x14ac:dyDescent="0.25">
      <c r="C30" s="21"/>
      <c r="D30" s="21"/>
      <c r="E30" s="22"/>
    </row>
  </sheetData>
  <mergeCells count="6">
    <mergeCell ref="A7:F7"/>
    <mergeCell ref="A8:F8"/>
    <mergeCell ref="A10:A11"/>
    <mergeCell ref="B10:C10"/>
    <mergeCell ref="E10:E11"/>
    <mergeCell ref="F10:F11"/>
  </mergeCells>
  <pageMargins left="0.9055118110236221" right="0.15748031496062992" top="0.39370078740157483" bottom="0.35433070866141736" header="0.23622047244094491" footer="0.51181102362204722"/>
  <pageSetup paperSize="9" scale="9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по распорядителям 2023</vt:lpstr>
      <vt:lpstr>'по распорядителям 2023'!Область_печати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2023-10-31T07:59:19Z</cp:lastPrinted>
  <dcterms:created xsi:type="dcterms:W3CDTF">2023-10-31T07:31:46Z</dcterms:created>
  <dcterms:modified xsi:type="dcterms:W3CDTF">2023-10-31T07:59:46Z</dcterms:modified>
</cp:coreProperties>
</file>