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3 об исполнении бюджета за 2024 год\"/>
    </mc:Choice>
  </mc:AlternateContent>
  <bookViews>
    <workbookView xWindow="0" yWindow="0" windowWidth="23040" windowHeight="9390"/>
  </bookViews>
  <sheets>
    <sheet name="источники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2024'!$A$1:$E$55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9" i="1"/>
  <c r="E46" i="1"/>
  <c r="E44" i="1"/>
  <c r="E40" i="1"/>
  <c r="E39" i="1" s="1"/>
  <c r="E38" i="1"/>
  <c r="E37" i="1" s="1"/>
  <c r="E35" i="1"/>
  <c r="E34" i="1" s="1"/>
  <c r="E31" i="1"/>
  <c r="E27" i="1"/>
  <c r="E26" i="1" s="1"/>
  <c r="E25" i="1" s="1"/>
  <c r="E21" i="1"/>
  <c r="E18" i="1"/>
  <c r="E15" i="1"/>
  <c r="E13" i="1"/>
  <c r="E17" i="1" l="1"/>
  <c r="E30" i="1"/>
  <c r="E43" i="1"/>
  <c r="E48" i="1"/>
  <c r="E12" i="1"/>
  <c r="E29" i="1" l="1"/>
  <c r="E42" i="1"/>
  <c r="E33" i="1" l="1"/>
  <c r="E24" i="1"/>
  <c r="E55" i="1" l="1"/>
</calcChain>
</file>

<file path=xl/sharedStrings.xml><?xml version="1.0" encoding="utf-8"?>
<sst xmlns="http://schemas.openxmlformats.org/spreadsheetml/2006/main" count="97" uniqueCount="97">
  <si>
    <t>Наименование</t>
  </si>
  <si>
    <t>Код классификации источников финансирования дефицитов бюджетов Российской Федерации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</si>
  <si>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</si>
  <si>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</si>
  <si>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</si>
  <si>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</si>
  <si>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</si>
  <si>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</si>
  <si>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</si>
  <si>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</si>
  <si>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</si>
  <si>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</si>
  <si>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</si>
  <si>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</si>
  <si>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</si>
  <si>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</si>
  <si>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</si>
  <si>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</si>
  <si>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</si>
  <si>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</si>
  <si>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</si>
  <si>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</si>
  <si>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</si>
  <si>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</si>
  <si>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</si>
  <si>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</si>
  <si>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</si>
  <si>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</si>
  <si>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</si>
  <si>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</si>
  <si>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</si>
  <si>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</si>
  <si>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</si>
  <si>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</si>
  <si>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</si>
  <si>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</si>
  <si>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</si>
  <si>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</si>
  <si>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</si>
  <si>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</si>
  <si>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</si>
  <si>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</si>
  <si>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</si>
  <si>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</si>
  <si>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</si>
  <si>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</si>
  <si>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</si>
  <si>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</si>
  <si>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</si>
  <si>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</si>
  <si>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</si>
  <si>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</si>
  <si>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</si>
  <si>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</si>
  <si>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</si>
  <si>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</si>
  <si>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</si>
  <si>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</si>
  <si>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</si>
  <si>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</si>
  <si>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</si>
  <si>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</si>
  <si>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</si>
  <si>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</si>
  <si>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</si>
  <si>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</si>
  <si>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</si>
  <si>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</si>
  <si>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</si>
  <si>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</si>
  <si>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</si>
  <si>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</si>
  <si>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</si>
  <si>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</si>
  <si>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</si>
  <si>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</si>
  <si>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</si>
  <si>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</si>
  <si>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</si>
  <si>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</si>
  <si>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</si>
  <si>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</si>
  <si>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</si>
  <si>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</si>
  <si>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</si>
  <si>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</si>
  <si>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</si>
  <si>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</si>
  <si>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</si>
  <si>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Исполнено за 2024 год, рублей</t>
  </si>
  <si>
    <t xml:space="preserve">"Об исполнении бюджета Вельского  муниципального района    </t>
  </si>
  <si>
    <t>Источники финансирования  дефицита  бюджета Вельского муниципального района Архангельской области по  кодам классификации источников финансирования дефицитов бюджето   за 2024год</t>
  </si>
  <si>
    <t>Приложение № 3</t>
  </si>
  <si>
    <t xml:space="preserve">к решению Собрания депутатов </t>
  </si>
  <si>
    <t xml:space="preserve">Вельского муниципального района Архангельской области </t>
  </si>
  <si>
    <t xml:space="preserve"> Архангельской области  за 2024 год"</t>
  </si>
  <si>
    <t>от 19 июня 2025 г.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</si>
</sst>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3" fillId="2" borderId="0" xfId="0" applyFont="1" applyFill="1"/>
    <xf numFmtId="165" fontId="3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="60" zoomScaleNormal="100" workbookViewId="0">
      <selection activeCell="K17" sqref="K17"/>
    </sheetView>
  </sheetViews>
  <sheetFormatPr defaultColWidth="9.1640625" defaultRowHeight="11.25" x14ac:dyDescent="0.2"/>
  <cols>
    <col min="1" max="1" width="92.1640625" style="2" customWidth="1"/>
    <col min="2" max="3" width="9.1640625" style="2"/>
    <col min="4" max="4" width="19.6640625" style="2" customWidth="1"/>
    <col min="5" max="5" width="23.5" style="2" customWidth="1"/>
    <col min="6" max="6" width="13.33203125" style="2" customWidth="1"/>
    <col min="7" max="16384" width="9.1640625" style="2"/>
  </cols>
  <sheetData>
    <row r="1" spans="1:5" ht="16.5" x14ac:dyDescent="0.25">
      <c r="A1" s="22"/>
      <c r="B1" s="22"/>
      <c r="C1" s="22"/>
      <c r="D1" s="22"/>
      <c r="E1" s="23" t="s">
        <v>92</v>
      </c>
    </row>
    <row r="2" spans="1:5" ht="16.5" x14ac:dyDescent="0.25">
      <c r="A2" s="22"/>
      <c r="B2" s="22"/>
      <c r="C2" s="22"/>
      <c r="D2" s="22"/>
      <c r="E2" s="23" t="s">
        <v>93</v>
      </c>
    </row>
    <row r="3" spans="1:5" ht="16.5" x14ac:dyDescent="0.25">
      <c r="A3" s="22"/>
      <c r="B3" s="22"/>
      <c r="C3" s="22"/>
      <c r="D3" s="22"/>
      <c r="E3" s="23" t="s">
        <v>94</v>
      </c>
    </row>
    <row r="4" spans="1:5" ht="16.5" x14ac:dyDescent="0.25">
      <c r="A4" s="22"/>
      <c r="B4" s="22"/>
      <c r="C4" s="22"/>
      <c r="D4" s="22"/>
      <c r="E4" s="23" t="s">
        <v>90</v>
      </c>
    </row>
    <row r="5" spans="1:5" ht="16.5" x14ac:dyDescent="0.25">
      <c r="A5" s="22"/>
      <c r="B5" s="22"/>
      <c r="C5" s="22"/>
      <c r="D5" s="22"/>
      <c r="E5" s="23" t="s">
        <v>95</v>
      </c>
    </row>
    <row r="6" spans="1:5" ht="16.5" x14ac:dyDescent="0.25">
      <c r="A6" s="22"/>
      <c r="B6" s="22"/>
      <c r="C6" s="22"/>
      <c r="D6" s="22"/>
      <c r="E6" s="23" t="s">
        <v>96</v>
      </c>
    </row>
    <row r="7" spans="1:5" ht="44.25" customHeight="1" x14ac:dyDescent="0.25">
      <c r="A7" s="16" t="s">
        <v>91</v>
      </c>
      <c r="B7" s="16"/>
      <c r="C7" s="16"/>
      <c r="D7" s="16"/>
      <c r="E7" s="17"/>
    </row>
    <row r="8" spans="1:5" ht="17.25" customHeight="1" x14ac:dyDescent="0.25">
      <c r="A8" s="1"/>
      <c r="B8" s="1"/>
      <c r="C8" s="1"/>
      <c r="D8" s="1"/>
      <c r="E8" s="1"/>
    </row>
    <row r="9" spans="1:5" ht="28.5" customHeight="1" x14ac:dyDescent="0.2">
      <c r="A9" s="15" t="s">
        <v>0</v>
      </c>
      <c r="B9" s="18" t="s">
        <v>1</v>
      </c>
      <c r="C9" s="18"/>
      <c r="D9" s="18"/>
      <c r="E9" s="19" t="s">
        <v>89</v>
      </c>
    </row>
    <row r="10" spans="1:5" ht="45.75" customHeight="1" x14ac:dyDescent="0.2">
      <c r="A10" s="15"/>
      <c r="B10" s="18"/>
      <c r="C10" s="18"/>
      <c r="D10" s="18"/>
      <c r="E10" s="20"/>
    </row>
    <row r="11" spans="1:5" ht="15.75" x14ac:dyDescent="0.2">
      <c r="A11" s="3">
        <v>1</v>
      </c>
      <c r="B11" s="21">
        <v>2</v>
      </c>
      <c r="C11" s="21"/>
      <c r="D11" s="21"/>
      <c r="E11" s="4">
        <v>5</v>
      </c>
    </row>
    <row r="12" spans="1:5" ht="33.75" customHeight="1" x14ac:dyDescent="0.2">
      <c r="A12" s="5" t="s">
        <v>2</v>
      </c>
      <c r="B12" s="15" t="s">
        <v>3</v>
      </c>
      <c r="C12" s="13"/>
      <c r="D12" s="13"/>
      <c r="E12" s="6">
        <f>E13-E15</f>
        <v>0</v>
      </c>
    </row>
    <row r="13" spans="1:5" ht="37.5" customHeight="1" x14ac:dyDescent="0.2">
      <c r="A13" s="5" t="s">
        <v>4</v>
      </c>
      <c r="B13" s="15" t="s">
        <v>5</v>
      </c>
      <c r="C13" s="15"/>
      <c r="D13" s="15"/>
      <c r="E13" s="6">
        <f>E14</f>
        <v>142600000</v>
      </c>
    </row>
    <row r="14" spans="1:5" ht="30.6" customHeight="1" x14ac:dyDescent="0.2">
      <c r="A14" s="7" t="s">
        <v>6</v>
      </c>
      <c r="B14" s="13" t="s">
        <v>7</v>
      </c>
      <c r="C14" s="13"/>
      <c r="D14" s="13"/>
      <c r="E14" s="8">
        <v>142600000</v>
      </c>
    </row>
    <row r="15" spans="1:5" ht="39" customHeight="1" x14ac:dyDescent="0.2">
      <c r="A15" s="5" t="s">
        <v>8</v>
      </c>
      <c r="B15" s="15" t="s">
        <v>9</v>
      </c>
      <c r="C15" s="13"/>
      <c r="D15" s="13"/>
      <c r="E15" s="6">
        <f>E16</f>
        <v>142600000</v>
      </c>
    </row>
    <row r="16" spans="1:5" ht="34.9" customHeight="1" x14ac:dyDescent="0.2">
      <c r="A16" s="7" t="s">
        <v>10</v>
      </c>
      <c r="B16" s="13" t="s">
        <v>11</v>
      </c>
      <c r="C16" s="13"/>
      <c r="D16" s="13"/>
      <c r="E16" s="8">
        <v>142600000</v>
      </c>
    </row>
    <row r="17" spans="1:7" ht="33" customHeight="1" x14ac:dyDescent="0.2">
      <c r="A17" s="5" t="s">
        <v>12</v>
      </c>
      <c r="B17" s="15" t="s">
        <v>13</v>
      </c>
      <c r="C17" s="13"/>
      <c r="D17" s="13"/>
      <c r="E17" s="6">
        <f>E18-E21</f>
        <v>0</v>
      </c>
    </row>
    <row r="18" spans="1:7" ht="45.6" customHeight="1" x14ac:dyDescent="0.2">
      <c r="A18" s="5" t="s">
        <v>14</v>
      </c>
      <c r="B18" s="15" t="s">
        <v>15</v>
      </c>
      <c r="C18" s="15"/>
      <c r="D18" s="15"/>
      <c r="E18" s="6">
        <f>E19</f>
        <v>0</v>
      </c>
    </row>
    <row r="19" spans="1:7" ht="48.6" customHeight="1" x14ac:dyDescent="0.2">
      <c r="A19" s="7" t="s">
        <v>16</v>
      </c>
      <c r="B19" s="13" t="s">
        <v>17</v>
      </c>
      <c r="C19" s="13"/>
      <c r="D19" s="13"/>
      <c r="E19" s="8">
        <v>0</v>
      </c>
    </row>
    <row r="20" spans="1:7" ht="42" customHeight="1" x14ac:dyDescent="0.2">
      <c r="A20" s="7" t="s">
        <v>18</v>
      </c>
      <c r="B20" s="13" t="s">
        <v>19</v>
      </c>
      <c r="C20" s="13"/>
      <c r="D20" s="13"/>
      <c r="E20" s="8">
        <v>0</v>
      </c>
    </row>
    <row r="21" spans="1:7" ht="48.6" customHeight="1" x14ac:dyDescent="0.2">
      <c r="A21" s="5" t="s">
        <v>20</v>
      </c>
      <c r="B21" s="15" t="s">
        <v>21</v>
      </c>
      <c r="C21" s="13"/>
      <c r="D21" s="13"/>
      <c r="E21" s="6">
        <f>E22</f>
        <v>0</v>
      </c>
    </row>
    <row r="22" spans="1:7" ht="47.45" customHeight="1" x14ac:dyDescent="0.2">
      <c r="A22" s="7" t="s">
        <v>22</v>
      </c>
      <c r="B22" s="13" t="s">
        <v>23</v>
      </c>
      <c r="C22" s="13"/>
      <c r="D22" s="13"/>
      <c r="E22" s="8">
        <v>0</v>
      </c>
    </row>
    <row r="23" spans="1:7" ht="33.6" customHeight="1" x14ac:dyDescent="0.2">
      <c r="A23" s="7" t="s">
        <v>24</v>
      </c>
      <c r="B23" s="13" t="s">
        <v>25</v>
      </c>
      <c r="C23" s="13"/>
      <c r="D23" s="13"/>
      <c r="E23" s="8">
        <v>0</v>
      </c>
    </row>
    <row r="24" spans="1:7" ht="28.15" customHeight="1" x14ac:dyDescent="0.2">
      <c r="A24" s="5" t="s">
        <v>26</v>
      </c>
      <c r="B24" s="15" t="s">
        <v>27</v>
      </c>
      <c r="C24" s="15"/>
      <c r="D24" s="15"/>
      <c r="E24" s="6">
        <f t="shared" ref="E24" si="0">E29-E25</f>
        <v>9332768.6900000572</v>
      </c>
    </row>
    <row r="25" spans="1:7" ht="20.25" customHeight="1" x14ac:dyDescent="0.2">
      <c r="A25" s="5" t="s">
        <v>28</v>
      </c>
      <c r="B25" s="15" t="s">
        <v>29</v>
      </c>
      <c r="C25" s="15"/>
      <c r="D25" s="15"/>
      <c r="E25" s="6">
        <f t="shared" ref="E25:E27" si="1">E26</f>
        <v>2924608882.5700002</v>
      </c>
    </row>
    <row r="26" spans="1:7" ht="28.5" customHeight="1" x14ac:dyDescent="0.2">
      <c r="A26" s="5" t="s">
        <v>30</v>
      </c>
      <c r="B26" s="15" t="s">
        <v>31</v>
      </c>
      <c r="C26" s="13"/>
      <c r="D26" s="13"/>
      <c r="E26" s="6">
        <f t="shared" si="1"/>
        <v>2924608882.5700002</v>
      </c>
    </row>
    <row r="27" spans="1:7" ht="30.6" customHeight="1" x14ac:dyDescent="0.2">
      <c r="A27" s="5" t="s">
        <v>32</v>
      </c>
      <c r="B27" s="15" t="s">
        <v>33</v>
      </c>
      <c r="C27" s="13"/>
      <c r="D27" s="13"/>
      <c r="E27" s="6">
        <f t="shared" si="1"/>
        <v>2924608882.5700002</v>
      </c>
    </row>
    <row r="28" spans="1:7" ht="30" customHeight="1" x14ac:dyDescent="0.2">
      <c r="A28" s="7" t="s">
        <v>34</v>
      </c>
      <c r="B28" s="13" t="s">
        <v>35</v>
      </c>
      <c r="C28" s="13"/>
      <c r="D28" s="13"/>
      <c r="E28" s="8">
        <v>2924608882.5700002</v>
      </c>
      <c r="F28" s="9"/>
      <c r="G28" s="10"/>
    </row>
    <row r="29" spans="1:7" ht="19.149999999999999" customHeight="1" x14ac:dyDescent="0.2">
      <c r="A29" s="5" t="s">
        <v>36</v>
      </c>
      <c r="B29" s="15" t="s">
        <v>37</v>
      </c>
      <c r="C29" s="15"/>
      <c r="D29" s="15"/>
      <c r="E29" s="6">
        <f t="shared" ref="E29:E31" si="2">E30</f>
        <v>2933941651.2600002</v>
      </c>
      <c r="G29" s="10"/>
    </row>
    <row r="30" spans="1:7" ht="24.6" customHeight="1" x14ac:dyDescent="0.2">
      <c r="A30" s="5" t="s">
        <v>38</v>
      </c>
      <c r="B30" s="15" t="s">
        <v>39</v>
      </c>
      <c r="C30" s="13"/>
      <c r="D30" s="13"/>
      <c r="E30" s="6">
        <f t="shared" si="2"/>
        <v>2933941651.2600002</v>
      </c>
      <c r="G30" s="10"/>
    </row>
    <row r="31" spans="1:7" ht="29.45" customHeight="1" x14ac:dyDescent="0.2">
      <c r="A31" s="5" t="s">
        <v>40</v>
      </c>
      <c r="B31" s="15" t="s">
        <v>41</v>
      </c>
      <c r="C31" s="13"/>
      <c r="D31" s="13"/>
      <c r="E31" s="6">
        <f t="shared" si="2"/>
        <v>2933941651.2600002</v>
      </c>
      <c r="G31" s="10"/>
    </row>
    <row r="32" spans="1:7" ht="28.5" customHeight="1" x14ac:dyDescent="0.2">
      <c r="A32" s="7" t="s">
        <v>42</v>
      </c>
      <c r="B32" s="13" t="s">
        <v>43</v>
      </c>
      <c r="C32" s="13"/>
      <c r="D32" s="13"/>
      <c r="E32" s="8">
        <v>2933941651.2600002</v>
      </c>
      <c r="F32" s="9"/>
      <c r="G32" s="10"/>
    </row>
    <row r="33" spans="1:5" ht="30.75" customHeight="1" x14ac:dyDescent="0.2">
      <c r="A33" s="5" t="s">
        <v>44</v>
      </c>
      <c r="B33" s="15" t="s">
        <v>45</v>
      </c>
      <c r="C33" s="13"/>
      <c r="D33" s="13"/>
      <c r="E33" s="6">
        <f>E34-E39+E42+E37</f>
        <v>-11404090.620000001</v>
      </c>
    </row>
    <row r="34" spans="1:5" ht="53.45" hidden="1" customHeight="1" x14ac:dyDescent="0.2">
      <c r="A34" s="5" t="s">
        <v>46</v>
      </c>
      <c r="B34" s="15" t="s">
        <v>47</v>
      </c>
      <c r="C34" s="15"/>
      <c r="D34" s="15"/>
      <c r="E34" s="6">
        <f t="shared" ref="E34:E35" si="3">E35</f>
        <v>0</v>
      </c>
    </row>
    <row r="35" spans="1:5" ht="51" hidden="1" customHeight="1" x14ac:dyDescent="0.2">
      <c r="A35" s="5" t="s">
        <v>48</v>
      </c>
      <c r="B35" s="15" t="s">
        <v>49</v>
      </c>
      <c r="C35" s="15"/>
      <c r="D35" s="15"/>
      <c r="E35" s="6">
        <f t="shared" si="3"/>
        <v>0</v>
      </c>
    </row>
    <row r="36" spans="1:5" ht="40.5" hidden="1" customHeight="1" x14ac:dyDescent="0.2">
      <c r="A36" s="7" t="s">
        <v>50</v>
      </c>
      <c r="B36" s="13" t="s">
        <v>51</v>
      </c>
      <c r="C36" s="13"/>
      <c r="D36" s="13"/>
      <c r="E36" s="8">
        <v>0</v>
      </c>
    </row>
    <row r="37" spans="1:5" ht="31.9" customHeight="1" x14ac:dyDescent="0.2">
      <c r="A37" s="5" t="s">
        <v>52</v>
      </c>
      <c r="B37" s="15" t="s">
        <v>53</v>
      </c>
      <c r="C37" s="13"/>
      <c r="D37" s="13"/>
      <c r="E37" s="6">
        <f t="shared" ref="E37" si="4">E38</f>
        <v>-11404090.620000001</v>
      </c>
    </row>
    <row r="38" spans="1:5" ht="108.6" customHeight="1" x14ac:dyDescent="0.2">
      <c r="A38" s="5" t="s">
        <v>54</v>
      </c>
      <c r="B38" s="15" t="s">
        <v>55</v>
      </c>
      <c r="C38" s="15"/>
      <c r="D38" s="15"/>
      <c r="E38" s="6">
        <f>SUM(E53:E54)</f>
        <v>-11404090.620000001</v>
      </c>
    </row>
    <row r="39" spans="1:5" ht="36" hidden="1" customHeight="1" x14ac:dyDescent="0.2">
      <c r="A39" s="5" t="s">
        <v>56</v>
      </c>
      <c r="B39" s="15" t="s">
        <v>57</v>
      </c>
      <c r="C39" s="15"/>
      <c r="D39" s="15"/>
      <c r="E39" s="6">
        <f t="shared" ref="E39:E40" si="5">E40</f>
        <v>0</v>
      </c>
    </row>
    <row r="40" spans="1:5" ht="78.75" hidden="1" x14ac:dyDescent="0.2">
      <c r="A40" s="5" t="s">
        <v>58</v>
      </c>
      <c r="B40" s="15" t="s">
        <v>59</v>
      </c>
      <c r="C40" s="13"/>
      <c r="D40" s="13"/>
      <c r="E40" s="6">
        <f t="shared" si="5"/>
        <v>0</v>
      </c>
    </row>
    <row r="41" spans="1:5" ht="108" hidden="1" customHeight="1" x14ac:dyDescent="0.2">
      <c r="A41" s="7" t="s">
        <v>60</v>
      </c>
      <c r="B41" s="13" t="s">
        <v>61</v>
      </c>
      <c r="C41" s="13"/>
      <c r="D41" s="13"/>
      <c r="E41" s="8">
        <v>0</v>
      </c>
    </row>
    <row r="42" spans="1:5" ht="39.75" hidden="1" customHeight="1" x14ac:dyDescent="0.2">
      <c r="A42" s="5" t="s">
        <v>62</v>
      </c>
      <c r="B42" s="15" t="s">
        <v>63</v>
      </c>
      <c r="C42" s="15"/>
      <c r="D42" s="15"/>
      <c r="E42" s="6">
        <f>E43-E48</f>
        <v>0</v>
      </c>
    </row>
    <row r="43" spans="1:5" ht="36" hidden="1" customHeight="1" x14ac:dyDescent="0.2">
      <c r="A43" s="5" t="s">
        <v>64</v>
      </c>
      <c r="B43" s="15" t="s">
        <v>65</v>
      </c>
      <c r="C43" s="13"/>
      <c r="D43" s="13"/>
      <c r="E43" s="6">
        <f>E44+E46</f>
        <v>0</v>
      </c>
    </row>
    <row r="44" spans="1:5" ht="38.25" hidden="1" customHeight="1" x14ac:dyDescent="0.2">
      <c r="A44" s="5" t="s">
        <v>66</v>
      </c>
      <c r="B44" s="15" t="s">
        <v>67</v>
      </c>
      <c r="C44" s="15"/>
      <c r="D44" s="15"/>
      <c r="E44" s="6">
        <f>E45</f>
        <v>0</v>
      </c>
    </row>
    <row r="45" spans="1:5" ht="49.5" hidden="1" customHeight="1" x14ac:dyDescent="0.2">
      <c r="A45" s="7" t="s">
        <v>68</v>
      </c>
      <c r="B45" s="13" t="s">
        <v>69</v>
      </c>
      <c r="C45" s="13"/>
      <c r="D45" s="13"/>
      <c r="E45" s="8"/>
    </row>
    <row r="46" spans="1:5" ht="63" hidden="1" customHeight="1" x14ac:dyDescent="0.2">
      <c r="A46" s="5" t="s">
        <v>70</v>
      </c>
      <c r="B46" s="15" t="s">
        <v>71</v>
      </c>
      <c r="C46" s="15"/>
      <c r="D46" s="15"/>
      <c r="E46" s="6">
        <f>E47</f>
        <v>0</v>
      </c>
    </row>
    <row r="47" spans="1:5" ht="59.25" hidden="1" customHeight="1" x14ac:dyDescent="0.2">
      <c r="A47" s="7" t="s">
        <v>72</v>
      </c>
      <c r="B47" s="13" t="s">
        <v>73</v>
      </c>
      <c r="C47" s="13"/>
      <c r="D47" s="13"/>
      <c r="E47" s="8"/>
    </row>
    <row r="48" spans="1:5" ht="39" hidden="1" customHeight="1" x14ac:dyDescent="0.2">
      <c r="A48" s="5" t="s">
        <v>74</v>
      </c>
      <c r="B48" s="15" t="s">
        <v>75</v>
      </c>
      <c r="C48" s="13"/>
      <c r="D48" s="13"/>
      <c r="E48" s="6">
        <f>E49+E51</f>
        <v>0</v>
      </c>
    </row>
    <row r="49" spans="1:5" ht="37.5" hidden="1" customHeight="1" x14ac:dyDescent="0.2">
      <c r="A49" s="5" t="s">
        <v>76</v>
      </c>
      <c r="B49" s="15" t="s">
        <v>77</v>
      </c>
      <c r="C49" s="15"/>
      <c r="D49" s="15"/>
      <c r="E49" s="6">
        <f>E50</f>
        <v>0</v>
      </c>
    </row>
    <row r="50" spans="1:5" ht="51" hidden="1" customHeight="1" x14ac:dyDescent="0.2">
      <c r="A50" s="7" t="s">
        <v>78</v>
      </c>
      <c r="B50" s="13" t="s">
        <v>79</v>
      </c>
      <c r="C50" s="13"/>
      <c r="D50" s="13"/>
      <c r="E50" s="8"/>
    </row>
    <row r="51" spans="1:5" ht="50.25" hidden="1" customHeight="1" x14ac:dyDescent="0.2">
      <c r="A51" s="5" t="s">
        <v>80</v>
      </c>
      <c r="B51" s="15" t="s">
        <v>81</v>
      </c>
      <c r="C51" s="15"/>
      <c r="D51" s="15"/>
      <c r="E51" s="6">
        <f>E52</f>
        <v>0</v>
      </c>
    </row>
    <row r="52" spans="1:5" ht="60" hidden="1" customHeight="1" x14ac:dyDescent="0.2">
      <c r="A52" s="7" t="s">
        <v>82</v>
      </c>
      <c r="B52" s="13" t="s">
        <v>83</v>
      </c>
      <c r="C52" s="13"/>
      <c r="D52" s="13"/>
      <c r="E52" s="8"/>
    </row>
    <row r="53" spans="1:5" ht="95.45" customHeight="1" x14ac:dyDescent="0.2">
      <c r="A53" s="7" t="s">
        <v>84</v>
      </c>
      <c r="B53" s="13" t="s">
        <v>85</v>
      </c>
      <c r="C53" s="13"/>
      <c r="D53" s="13"/>
      <c r="E53" s="8">
        <v>-7737507.3700000001</v>
      </c>
    </row>
    <row r="54" spans="1:5" ht="85.15" customHeight="1" x14ac:dyDescent="0.2">
      <c r="A54" s="7" t="s">
        <v>86</v>
      </c>
      <c r="B54" s="13" t="s">
        <v>87</v>
      </c>
      <c r="C54" s="13"/>
      <c r="D54" s="13"/>
      <c r="E54" s="8">
        <v>-3666583.25</v>
      </c>
    </row>
    <row r="55" spans="1:5" ht="30.75" customHeight="1" x14ac:dyDescent="0.2">
      <c r="A55" s="5" t="s">
        <v>88</v>
      </c>
      <c r="B55" s="14"/>
      <c r="C55" s="14"/>
      <c r="D55" s="14"/>
      <c r="E55" s="6">
        <f>E12+E17+E24+E33</f>
        <v>-2071321.9299999438</v>
      </c>
    </row>
    <row r="56" spans="1:5" ht="12" x14ac:dyDescent="0.2">
      <c r="A56" s="11"/>
      <c r="B56" s="11"/>
      <c r="C56" s="11"/>
      <c r="D56" s="11"/>
      <c r="E56" s="11"/>
    </row>
    <row r="57" spans="1:5" ht="12" x14ac:dyDescent="0.2">
      <c r="A57" s="11"/>
      <c r="B57" s="11"/>
      <c r="C57" s="11"/>
      <c r="D57" s="11"/>
      <c r="E57" s="12"/>
    </row>
    <row r="58" spans="1:5" ht="12" x14ac:dyDescent="0.2">
      <c r="A58" s="11"/>
      <c r="B58" s="11"/>
      <c r="C58" s="11"/>
      <c r="D58" s="11"/>
      <c r="E58" s="11"/>
    </row>
  </sheetData>
  <mergeCells count="49">
    <mergeCell ref="A7:E7"/>
    <mergeCell ref="A9:A10"/>
    <mergeCell ref="B9:D10"/>
    <mergeCell ref="E9:E10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53:D53"/>
    <mergeCell ref="B54:D54"/>
    <mergeCell ref="B55:D55"/>
    <mergeCell ref="B47:D47"/>
    <mergeCell ref="B48:D48"/>
    <mergeCell ref="B49:D49"/>
    <mergeCell ref="B50:D50"/>
    <mergeCell ref="B51:D51"/>
    <mergeCell ref="B52:D52"/>
  </mergeCells>
  <pageMargins left="1.1811023622047245" right="0.39370078740157483" top="0.78740157480314965" bottom="0.78740157480314965" header="0.19685039370078741" footer="0.19685039370078741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2025-06-19T13:54:09Z</cp:lastPrinted>
  <dcterms:created xsi:type="dcterms:W3CDTF">2025-03-06T09:35:46Z</dcterms:created>
  <dcterms:modified xsi:type="dcterms:W3CDTF">2025-06-19T13:55:19Z</dcterms:modified>
</cp:coreProperties>
</file>