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ПОХОРОНКА ПУ-12\Кладбища 2023 года\"/>
    </mc:Choice>
  </mc:AlternateContent>
  <xr:revisionPtr revIDLastSave="0" documentId="13_ncr:1_{6E34AB18-FF0E-4B51-BDA1-3D9564BE39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ельский район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2" l="1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2" i="2"/>
  <c r="M11" i="2"/>
  <c r="M10" i="2"/>
  <c r="M9" i="2"/>
  <c r="M8" i="2"/>
  <c r="O60" i="2"/>
  <c r="N60" i="2"/>
  <c r="D60" i="2"/>
  <c r="C60" i="2"/>
  <c r="M60" i="2" l="1"/>
</calcChain>
</file>

<file path=xl/sharedStrings.xml><?xml version="1.0" encoding="utf-8"?>
<sst xmlns="http://schemas.openxmlformats.org/spreadsheetml/2006/main" count="537" uniqueCount="262">
  <si>
    <t>Вельское</t>
  </si>
  <si>
    <t>Кулойское</t>
  </si>
  <si>
    <t>ИП Буравлёв С.А.</t>
  </si>
  <si>
    <t>Аргуновское</t>
  </si>
  <si>
    <t>Верхнеустькулойское</t>
  </si>
  <si>
    <t>Верхнешоношское</t>
  </si>
  <si>
    <t>Липовское</t>
  </si>
  <si>
    <t>Муравьёвское</t>
  </si>
  <si>
    <t>Низовское</t>
  </si>
  <si>
    <t>Пакшеньгское</t>
  </si>
  <si>
    <t>Пуйское</t>
  </si>
  <si>
    <t>Солгинское</t>
  </si>
  <si>
    <t>Судромское</t>
  </si>
  <si>
    <t>Тёгринское</t>
  </si>
  <si>
    <t>Усть-Вельское</t>
  </si>
  <si>
    <t xml:space="preserve">Усть-Шоношское </t>
  </si>
  <si>
    <t>Хозьминское</t>
  </si>
  <si>
    <t>ИП Антоновский В.Е.</t>
  </si>
  <si>
    <t>д.Теребино</t>
  </si>
  <si>
    <t>с.Пежма</t>
  </si>
  <si>
    <t>д.Теребино, д.Квашнинская, д.Низовье, д.Филинская, д.Лавровская, д.Клоповская</t>
  </si>
  <si>
    <t>д. Ефремковская           д. Артемковская               д. Кулаково - Подгорье       д. Петрегино                     д. Степанковская               д. Окуловская                     п. Шокша</t>
  </si>
  <si>
    <t>д.Петраково, д.Прилук, д.Федьково, д.Боровинка, д.Крылово, д.Семеновская, д.Притыкинская (берег) д.Елинская, с.Пежма, пос.Новый Куваш, д.Пеганово</t>
  </si>
  <si>
    <t>п.Погост, п.Важская Запань, п.Иванское, д.Горы, д.Луневская, д.Прилуки, д.Ивановская, д.Пайтовская, д.Коллектив.</t>
  </si>
  <si>
    <t>Таблица 1</t>
  </si>
  <si>
    <t>№ п/п</t>
  </si>
  <si>
    <t>Наименование муниципального образования</t>
  </si>
  <si>
    <t>Общее количество населенных пунктов муниципального образования, (ед.)</t>
  </si>
  <si>
    <t>Общее количество кладбищ, (ед.)</t>
  </si>
  <si>
    <t>Кладбища</t>
  </si>
  <si>
    <t xml:space="preserve">Перечень принятых  нормативно-правовых актов в сфере организации похоронного дела на территории муниципального образования (дата, номер, наименование нормативно-правового акта, кем утвержден) </t>
  </si>
  <si>
    <t>Наименование и адрес кладбища на территории муниципального образования (ориентир)</t>
  </si>
  <si>
    <t>Количество и перечень населенных пунктов, обслуживамых кладбищами</t>
  </si>
  <si>
    <t>Кадастровый номер земельного участка</t>
  </si>
  <si>
    <t>Категория земель</t>
  </si>
  <si>
    <t>Наличие проекта обустройства кладбища в соответствии с СанПин                2.1.2882-11</t>
  </si>
  <si>
    <t xml:space="preserve">Наличие расположения кладбища в границах водоохранных зон (расстояние от кладбища до ближайшего водного объекта с указанием наименования водного объекта) </t>
  </si>
  <si>
    <t>Проектная мощность кладбища, (ед.)</t>
  </si>
  <si>
    <t xml:space="preserve">Количество, произведенных захоронений </t>
  </si>
  <si>
    <t>Процент заполнения кладбища, %</t>
  </si>
  <si>
    <t>Наименование организации, обслуживающей кладбище (наименование, форма собственности)</t>
  </si>
  <si>
    <t>Численность работающих всего в организации            за отчетный период, (чел.)</t>
  </si>
  <si>
    <t xml:space="preserve">Наличие актов надзорных органов об устранении нарушений санитарного и экологического законодательства (дата, номер, наименование акта и надзорного органа)  </t>
  </si>
  <si>
    <t>количество населенных пунктов, обслуживаемых на кладбище, ед.</t>
  </si>
  <si>
    <t>перечень населенных пунктов, обслуживаемых на кладбище</t>
  </si>
  <si>
    <t>всего, в том числе:</t>
  </si>
  <si>
    <t>открытые для захоронения</t>
  </si>
  <si>
    <t>закрытые для захоронения</t>
  </si>
  <si>
    <t>всего, ед.</t>
  </si>
  <si>
    <t xml:space="preserve">городское Аргуновское в 1000 м на юго - восток от д. Аргуновской в кадастровом квартале 29:01:150106 </t>
  </si>
  <si>
    <t xml:space="preserve">п. Аргуновский,  д.Аргуновская,  д. Головковская,  д. Неклюдовская, д. Овсянниковская, д. Покровская, д. Палкинская, д. Покровская, д. Лучинская    г.Вельск,                п.Лесобаза, </t>
  </si>
  <si>
    <t>нет</t>
  </si>
  <si>
    <t>проекта нет</t>
  </si>
  <si>
    <t>1800 м. до озера Черное</t>
  </si>
  <si>
    <t>проект отсутствует</t>
  </si>
  <si>
    <t>нет данных</t>
  </si>
  <si>
    <t>ИП Коробов Сергей Викторович (81836)60660</t>
  </si>
  <si>
    <t>--</t>
  </si>
  <si>
    <t xml:space="preserve">Старое Городское    (закрытое) Вельск,  ул. Южная Слободка; </t>
  </si>
  <si>
    <t>земли промышленности</t>
  </si>
  <si>
    <t>водоохранных зон рядом НЕТ</t>
  </si>
  <si>
    <t>МУП "ЖЭУ"</t>
  </si>
  <si>
    <t>п.Кулой-старое</t>
  </si>
  <si>
    <t>п.Кулой, п.Кулойского совхоза.</t>
  </si>
  <si>
    <t xml:space="preserve">старое не находится  на балансе,                         </t>
  </si>
  <si>
    <t xml:space="preserve">29:01:200402:125- на старое кладбище/ </t>
  </si>
  <si>
    <t>нет сведений</t>
  </si>
  <si>
    <t>новое- участок находится              примерно в 2-ух       км.  по направлению на восток от ориентира р.п.Кулой</t>
  </si>
  <si>
    <t>новое № 2-00-338,                                      29-ОКА от 27.08.2009/</t>
  </si>
  <si>
    <t>29-01-200403:90- новое</t>
  </si>
  <si>
    <t>есть проект</t>
  </si>
  <si>
    <t>примерно 3000 ед.</t>
  </si>
  <si>
    <t xml:space="preserve">д. Нестюковская </t>
  </si>
  <si>
    <t>д. Нестюковская, д. Матюшиснкая. Д. Лыткинская, д. Савинская, д. Теплухинская</t>
  </si>
  <si>
    <t>д. Мелединская</t>
  </si>
  <si>
    <t>д. Мелединская, д. Прилук, д. Буторинская, д. Маковеево</t>
  </si>
  <si>
    <t>д. Лиходиевский Погост</t>
  </si>
  <si>
    <t>д. Михеевская, д. Ворыгинская, д. Порядинская, д. Стрелецкая, д. Раменье, д. Лаптевская, д. Алексеевская, д. Хребтовская, д. Лиходиевский Погост, д. Шестниковская, д. Новолебяжье, д. Окатовская, д. Лысцевская</t>
  </si>
  <si>
    <t>"Благовещенское"</t>
  </si>
  <si>
    <t>с. Благовещенское</t>
  </si>
  <si>
    <t>не поставлено на кадастровый учет</t>
  </si>
  <si>
    <t>п. Парфеньево Левый берег</t>
  </si>
  <si>
    <t>Ирзеньга, Парфеньево Правый берег, Парфеньево Левый берег,Поташевская, Пряницыно Левый берег, Прясницыно правый берег, Рубеж, Рудинская, Рушановская, Саларево, Самсоновская Левый берег, Самосоновская Правый берег, Тимоневская, Андрейковская, Зиновьевская, Поташевская, Сафроновская, п. Боровое.</t>
  </si>
  <si>
    <t>р. Устья (200 метров)</t>
  </si>
  <si>
    <t>с. Воскресенское</t>
  </si>
  <si>
    <t>Большая Аншуковская, Бревновская, Брюховская,Власовская, Заручевье, Кочневская, Малая Аншуковская, Мелеховкая, Михалевская, Нечаевская, Олюбинская, Осташеквская, Павшинская, Першинская, Пнрховская, Пловская, Подхолмишная, Столбовская, Ушаковская, Хайбутовская, Чурковская, Алферовская, Ямки, с. Благовещенское, с. Воскрсенское.</t>
  </si>
  <si>
    <t>озеро с. Воскресенское</t>
  </si>
  <si>
    <t xml:space="preserve">п.Комсомольский, </t>
  </si>
  <si>
    <t xml:space="preserve">пос.Комсомольский , п.Тулма, </t>
  </si>
  <si>
    <t>до реки Шоноша 800 метров</t>
  </si>
  <si>
    <t>пос.Средний</t>
  </si>
  <si>
    <t>п.Средний, станция Юра</t>
  </si>
  <si>
    <t>Андричевское - с. Павловское</t>
  </si>
  <si>
    <t>д. Андричевская, с. Павловское, д. Фоминская, д. Подпялусье, д. Леменьга</t>
  </si>
  <si>
    <t>100 м  р.Пуя</t>
  </si>
  <si>
    <t>Михайловское - в 1 км на запад от д. Михайловка</t>
  </si>
  <si>
    <t>д. Залеменьга, д. Малая Липовка, д. Михайловка, д. Туймино</t>
  </si>
  <si>
    <t>Палкинское - 300 м на юго-восток от д. Палкино</t>
  </si>
  <si>
    <t>Георгиевское - с. Георгиевское</t>
  </si>
  <si>
    <t>с. Георгиевское, д. Колоколовская, д. Кузнецовская, д. Сидоровская, д. Доровская, д. Глубоковская</t>
  </si>
  <si>
    <t>100 м о.Верхопуйское</t>
  </si>
  <si>
    <t xml:space="preserve">кладбище Архангельская обл., Вельский район, МО "Пакшеньгское", примерно 0,4 км на северо - запад от           д. Степанковская </t>
  </si>
  <si>
    <t>1 км                                   р. Пакшеньга</t>
  </si>
  <si>
    <t>300 м</t>
  </si>
  <si>
    <t>Кладбище п.Пасьва</t>
  </si>
  <si>
    <t>п.Пасьва, п.Саргино, д.Левково</t>
  </si>
  <si>
    <t>Кладбище с.Павловское</t>
  </si>
  <si>
    <t xml:space="preserve">д.Юхнево </t>
  </si>
  <si>
    <t xml:space="preserve">д.Демидовская, Калиневская, Устиновская, Жуковская, Давыдовская, КрюковоБолтихино, Головинская, Великодворская, Губино, Городище, Озябловская, , Олеховская, Телишевская, , Ванютина Горя, Татаринская, Шипицино, Кухтерево, Бологовская, Есиповская, Кошутино, Игнатовка, Юхнево, Чернышего, Краски,  </t>
  </si>
  <si>
    <t>часть кладбища у д. Юхнево числится в реестре муниципальной собственности за №214</t>
  </si>
  <si>
    <t>29:01:030432:83</t>
  </si>
  <si>
    <t>с.Долматово</t>
  </si>
  <si>
    <t>с.Долматово, п.Великое, д.Дмитриево, Васьково, Белавинская, Лямчинская, Сидоровская, Семёновская, Лужок,</t>
  </si>
  <si>
    <t xml:space="preserve">Стрелка, Рогово, Кочигино, Савинская, Осташевская, макаровская, </t>
  </si>
  <si>
    <t>Борисовская, Нестеровская, Харюшинская, Бяково, Гамиловская, Екимово.</t>
  </si>
  <si>
    <t>МО "Ракуло-Кокшеньгское"</t>
  </si>
  <si>
    <t>кладбище Зуевское д.Зуево</t>
  </si>
  <si>
    <t>д.Ревдино</t>
  </si>
  <si>
    <t>кладбище Локотское д.Локотская</t>
  </si>
  <si>
    <t>д.Козловская,д.Локотская,д.Островская,д.Суяновская,д.ст.Кокшеньга,ст.сев.ж\дКокшеньга,д.Григоровская,д.Конедринская,д.Ужмино,д.Бегуновская,д.Уласовская,д.Надручевская,д.Пугачевская,д.Рысцева Горка</t>
  </si>
  <si>
    <t>д.Березник</t>
  </si>
  <si>
    <t>кладбище Сухоломовское д.Сухоломовская</t>
  </si>
  <si>
    <t>д.Выселок Новинки,д.Охлябинская,д.Устьяновская,д.Коптяевская,д.Сухоломовская,д.Малое Каргачево,д.Большое Каргачево</t>
  </si>
  <si>
    <t>д.Федоровская</t>
  </si>
  <si>
    <t>п. Солгинский</t>
  </si>
  <si>
    <t>п.Дощаное, п.Солгинский, п.Керарева горка, дер.Якушевская, дер.Филимоновская</t>
  </si>
  <si>
    <t>2 км. до реки Вель</t>
  </si>
  <si>
    <t>более 2500 чел.</t>
  </si>
  <si>
    <t>Юго-западнее д.Пайтовская</t>
  </si>
  <si>
    <t>до р.Вага  600 метров</t>
  </si>
  <si>
    <t>п. Тегроозеро</t>
  </si>
  <si>
    <t xml:space="preserve">пос. 91 км ж/д, пос. 95 км ж/д,дер.Возгрецовская, дер.Ежевская, дер.Ельциновская, дер.Ерёминская, дер.Есяковская, дер.Заручевская, пос.Зелёный Бор, дер.Злодеево, дер.Карповская, дер.Колтовская, дер.Костинская, дер.Ленино-Ульяновская, дер.Мининская, дер.Мироминская, дер.Никифорово, дер.Овчинниковская, дер. Павловская, дер.Пахотинская, дер.Погореловская, дер.Прилуцкая, дер.Савинская, дер.Селютинская, пос.Синега, пос.Синега-Лесопункт, дер.Скомовская, дер.Тарасовская, дер.Фоминская-1, дер.Фоминская-2, дер.Хорошевская, дер.Шелюбинская, дер.Шиловская, г.Вельск
</t>
  </si>
  <si>
    <t>1785+</t>
  </si>
  <si>
    <t>все кладбища на территории МО "Усть-Вельское" заполнены на 99%</t>
  </si>
  <si>
    <t xml:space="preserve">проекта нет </t>
  </si>
  <si>
    <t>Архангельская обл., Вельский р-н,                                 МО "Хозьминское",                               п. Хозьмино,                                  ул. Центральная;</t>
  </si>
  <si>
    <t xml:space="preserve">д. Кишерма,                            д. Мауркинская,                        п. Хозьмино,                             п. Исполиновка,                         д. Никитинская,               д. Дымковская-1,                          д. Якушевская,                                   д. Великий Куст,             д. Быковская; </t>
  </si>
  <si>
    <t>Земли населенных пунктов/земли сельхоз назначения</t>
  </si>
  <si>
    <t xml:space="preserve">                                                                               Архангельская обл., Вельский р-н,                                 МО "Хозьминское",                               д. Гридинская (Никольская церковь)</t>
  </si>
  <si>
    <t>д.Бурцевская,                           д. Дымковская-2,                                д. Смольянская,                         д. Гридинская,                                    д. Алексинская,                                  д. Никольская,                       д. Портновская,                      д. Кореневская,                 д. Ексинская</t>
  </si>
  <si>
    <t>Гридинское кладбище менее 50 метров                        от реки Елюга</t>
  </si>
  <si>
    <t xml:space="preserve"> д. Баламутовская, д. Березник,  д. Леушинская, д. Семеновская, д. Титовская, п. Шунема</t>
  </si>
  <si>
    <t xml:space="preserve"> 50 метров до реки Вель</t>
  </si>
  <si>
    <t xml:space="preserve"> д. Александровская, д. Березнинская, д. Веснинская,  д. Нефедовская</t>
  </si>
  <si>
    <t>д. Березник (земельный участок)</t>
  </si>
  <si>
    <t>МО "Вельском муниципальном районе"</t>
  </si>
  <si>
    <t>29:01:130206:0201</t>
  </si>
  <si>
    <t>для размещения кладбища</t>
  </si>
  <si>
    <t xml:space="preserve"> 1,5 км до реки Вель</t>
  </si>
  <si>
    <t>29:01:150106:142</t>
  </si>
  <si>
    <t>Земли промышленности, энергетики, транспорта, связи, радиовещания, телевидения, информатики</t>
  </si>
  <si>
    <t>29:01:000000:6103</t>
  </si>
  <si>
    <t>29:01:220213:728</t>
  </si>
  <si>
    <t>29:01:000000:6102</t>
  </si>
  <si>
    <t>Площадь кладбища,  тыс. кв м</t>
  </si>
  <si>
    <t>29:01:050204:1576</t>
  </si>
  <si>
    <t>процедура идет</t>
  </si>
  <si>
    <t>29:01:020606</t>
  </si>
  <si>
    <t>29:01:020602</t>
  </si>
  <si>
    <t>29:01:020304</t>
  </si>
  <si>
    <t>д. Першинская (недействующее)</t>
  </si>
  <si>
    <t>29:01:140202</t>
  </si>
  <si>
    <t>29:01:210208:680</t>
  </si>
  <si>
    <t>29:01:180307:427</t>
  </si>
  <si>
    <t>29:01:040201</t>
  </si>
  <si>
    <t>29:01:030405</t>
  </si>
  <si>
    <t>29:01:040104</t>
  </si>
  <si>
    <t>29:01:030215:1</t>
  </si>
  <si>
    <t>29:01:030221:45</t>
  </si>
  <si>
    <t>29:01:160208</t>
  </si>
  <si>
    <t>29:01:160312:27</t>
  </si>
  <si>
    <t>д.Рогово (закрытое)</t>
  </si>
  <si>
    <t>кладбище Березнинское д.Березник (закрытое)</t>
  </si>
  <si>
    <t>29:01:170405  29:01:170406</t>
  </si>
  <si>
    <t>п. Рылковский Погост</t>
  </si>
  <si>
    <t>п. Рылковский Погост, Завелье, Горночаровская</t>
  </si>
  <si>
    <t>29:01:170104</t>
  </si>
  <si>
    <t>29:01:080101:127</t>
  </si>
  <si>
    <t>1. Шиловское, расположено в районе д. Погореловская</t>
  </si>
  <si>
    <t>29:01:120809:345</t>
  </si>
  <si>
    <t>3. Никифоровское, расположено в районе д. Скомовская</t>
  </si>
  <si>
    <t>29:01:120401:298</t>
  </si>
  <si>
    <t>29:01:120805:216</t>
  </si>
  <si>
    <t>Наличие кладбища            на балансе муниципального образования (дата и номер в реестре объектов муниципальной собственности)*</t>
  </si>
  <si>
    <t>29:01:0000006101</t>
  </si>
  <si>
    <t>5. Городское кладбище в сторону Шиловской</t>
  </si>
  <si>
    <t>г. Вельск</t>
  </si>
  <si>
    <t>29:01:120605:143</t>
  </si>
  <si>
    <t>ГП "Вельское"</t>
  </si>
  <si>
    <t>29:01:160311:1</t>
  </si>
  <si>
    <t>д. Лодейное</t>
  </si>
  <si>
    <t>29:01:100305:218</t>
  </si>
  <si>
    <t>закрытое</t>
  </si>
  <si>
    <t>29:01:170101</t>
  </si>
  <si>
    <t>п.Усть- Шоноша, п.Карьер, д.Усть-Шоноша, д.Шоноша, д.Березово, д.Лодейная, л.Тёмная,ь д.Мокшинская, д.Шоношска</t>
  </si>
  <si>
    <t>п. Усть-Шоноша</t>
  </si>
  <si>
    <t>п.Усть- Шоноша, п.Карьер, д.Усть-Шоноша</t>
  </si>
  <si>
    <t>29:01:000000:6125</t>
  </si>
  <si>
    <t>29:01:060405</t>
  </si>
  <si>
    <t>29:01:060302</t>
  </si>
  <si>
    <t>Шадреньгское</t>
  </si>
  <si>
    <t>29:01:120207</t>
  </si>
  <si>
    <t>29:01:130214</t>
  </si>
  <si>
    <t>д. Леушинская (закрытое)</t>
  </si>
  <si>
    <t>д. Нефедовская (закрытое)</t>
  </si>
  <si>
    <t>4. Синежское, расположено в районе п. Синега - Лесопункт</t>
  </si>
  <si>
    <r>
      <rPr>
        <b/>
        <sz val="10"/>
        <rFont val="Times New Roman"/>
        <family val="1"/>
        <charset val="204"/>
      </rPr>
      <t>Решение Собрания депутатов</t>
    </r>
    <r>
      <rPr>
        <sz val="10"/>
        <rFont val="Times New Roman"/>
        <family val="1"/>
        <charset val="204"/>
      </rPr>
      <t xml:space="preserve"> №507  от 20.06.2017 "Об организации ритуальных услуг и содержания мест погребения в муниципальном образовании Вельский муниципальный                                             район",            </t>
    </r>
    <r>
      <rPr>
        <b/>
        <sz val="10"/>
        <rFont val="Times New Roman"/>
        <family val="1"/>
        <charset val="204"/>
      </rPr>
      <t xml:space="preserve"> Постановление</t>
    </r>
    <r>
      <rPr>
        <sz val="10"/>
        <rFont val="Times New Roman"/>
        <family val="1"/>
        <charset val="204"/>
      </rPr>
      <t xml:space="preserve"> администрации МО "Вельский муниципальный район" №775 от 22.06.2017 "О наделении МКУ  "Вельск - авто" статусом специализированной службы по вопросам погребения и похоронного дела" ,                                                 </t>
    </r>
    <r>
      <rPr>
        <b/>
        <sz val="10"/>
        <rFont val="Times New Roman"/>
        <family val="1"/>
        <charset val="204"/>
      </rPr>
      <t>Постановление</t>
    </r>
    <r>
      <rPr>
        <sz val="10"/>
        <rFont val="Times New Roman"/>
        <family val="1"/>
        <charset val="204"/>
      </rPr>
      <t xml:space="preserve"> администрации Вельского муниципального района от 15.02.2023 №116 "Об установлении стоимости услуг, предоставляемых согласно гарантированному перечню услуг по погребению на территории Вельского муниципального района"</t>
    </r>
  </si>
  <si>
    <t>Сельское поселение  "Усть-Вельское"</t>
  </si>
  <si>
    <t>Сельское поселение "Судромское"</t>
  </si>
  <si>
    <t>Сельское поселение"Солгинское"</t>
  </si>
  <si>
    <t>Сельское поселение "Ракуло-Кокшеньгское"</t>
  </si>
  <si>
    <t>Сельское поселеие  "Пуйское"</t>
  </si>
  <si>
    <t>Сельское поселение "Пежемское"</t>
  </si>
  <si>
    <t>Сельское поселение"Попонаволоцкое"</t>
  </si>
  <si>
    <t>Сельское поселение  "Пакшеньгское"</t>
  </si>
  <si>
    <t>Сельское поселение  "Низовское"</t>
  </si>
  <si>
    <t>Сельское поселение  "Муравьевское"</t>
  </si>
  <si>
    <t>Сельское поселение "Липовское"</t>
  </si>
  <si>
    <t>Сельское поселение  "Верхнешоношское"</t>
  </si>
  <si>
    <t>Сельское поселение "Благовещенское"</t>
  </si>
  <si>
    <t>Сельское поселение "Верхнеустькулойское"</t>
  </si>
  <si>
    <t>Сельское поселение "Усть-Шоноша"</t>
  </si>
  <si>
    <t>Сельское поселение  "Хозьминское"</t>
  </si>
  <si>
    <t>д.Захарово, д.Гришинская, с.Павловское,д. Поречье, д. Плечиха, д. Подлевково,д. Кулига, д. Березник</t>
  </si>
  <si>
    <t xml:space="preserve">д. Бучнево </t>
  </si>
  <si>
    <t>д. Палкино, д. Малая Липовка, с.Георгиевское</t>
  </si>
  <si>
    <t>расположено в зоне ООПТ "Палкинский бор"</t>
  </si>
  <si>
    <t xml:space="preserve"> доп.участок  (2022 год)</t>
  </si>
  <si>
    <t>доп.участок 29:01:200402:346</t>
  </si>
  <si>
    <t>водоохранная зона</t>
  </si>
  <si>
    <t>500 м до р. Подюга</t>
  </si>
  <si>
    <t>Пежемское</t>
  </si>
  <si>
    <t>Попонаволоцкое</t>
  </si>
  <si>
    <t>п.Тёгро-Озеро, п. Верхопуйский</t>
  </si>
  <si>
    <t>ДА/р. Шоноша (от 10 до 30 м)</t>
  </si>
  <si>
    <t>Да/р. Вель (от 20 до 100 м)</t>
  </si>
  <si>
    <t xml:space="preserve">Прибрежная защитная полоса ручья без названия в границах г. Вельск Вельского района Архангельской области  Водоохранная зона ручья без названия в границах г. Вельск Вельского района Архангельской области </t>
  </si>
  <si>
    <r>
      <t xml:space="preserve"> </t>
    </r>
    <r>
      <rPr>
        <sz val="10"/>
        <rFont val="Times New Roman"/>
        <family val="1"/>
        <charset val="204"/>
      </rPr>
      <t>земли населенных пунктов</t>
    </r>
  </si>
  <si>
    <t>Положение  об организации ритуальных услуг и содержания  мест погребения в МО "Вельское"  утверждено решением Совета депутатов №342 от 05 июня 2012 года.</t>
  </si>
  <si>
    <t>Архангельская область, Вельский мунципальный район, МО "Аргуновское"</t>
  </si>
  <si>
    <t>29:01:150106:3</t>
  </si>
  <si>
    <t>положение «Об организации ритуальных услуг и содержания мест погребения в Муниципальном Образовании «Вельское» утвержденное решением 34 сессии Совета депутатов МО «Вельское» №227 от 03 декабря 2020 года</t>
  </si>
  <si>
    <t>г.Вельск д.Дюковская д.Плесовская, ст.Вага, сельское поселение Муравьевское</t>
  </si>
  <si>
    <t>Информация по мониторингу организации содержания мест захоронения в Вельском мниципальном районе. Сентябрь 2024 год.</t>
  </si>
  <si>
    <t>2024г</t>
  </si>
  <si>
    <t>29:01:020805</t>
  </si>
  <si>
    <t>29:01:030205</t>
  </si>
  <si>
    <t>29:01:160211   29:01:160214</t>
  </si>
  <si>
    <t>29:01:160201</t>
  </si>
  <si>
    <t>с. Благовещенское (закрытое)</t>
  </si>
  <si>
    <t>в том числе                         за 2023год</t>
  </si>
  <si>
    <t>Земли населенных пунктов</t>
  </si>
  <si>
    <t>да</t>
  </si>
  <si>
    <t>земли населенных пунктов</t>
  </si>
  <si>
    <t>29:01:070206:404</t>
  </si>
  <si>
    <t>Кладбище Бучнево (недействующее)</t>
  </si>
  <si>
    <t>д.Харюшинская   (закрытое)</t>
  </si>
  <si>
    <t>кладбище Власьевское на юг от д.Коптяевская за рекой Кокшеньга (закрытое)</t>
  </si>
  <si>
    <t>2. Ростовское, расположено в  д. Возгрецовская (закрытое)</t>
  </si>
  <si>
    <t>6. д. Возгрецовская (новое кладбище)</t>
  </si>
  <si>
    <t>д. Зубцовская (закрытое)</t>
  </si>
  <si>
    <t>29:190135:510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</si>
</sst>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trike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textRotation="90" wrapText="1"/>
    </xf>
    <xf numFmtId="0" fontId="6" fillId="0" borderId="0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ont="1"/>
    <xf numFmtId="0" fontId="5" fillId="2" borderId="0" xfId="0" applyFont="1" applyFill="1" applyBorder="1" applyAlignment="1">
      <alignment horizontal="center"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7" xfId="0" applyFill="1" applyBorder="1"/>
    <xf numFmtId="0" fontId="0" fillId="0" borderId="8" xfId="0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"/>
  <sheetViews>
    <sheetView tabSelected="1" zoomScale="80" zoomScaleNormal="80" workbookViewId="0">
      <pane ySplit="7" topLeftCell="A19" activePane="bottomLeft" state="frozen"/>
      <selection pane="bottomLeft" activeCell="E21" sqref="E21"/>
    </sheetView>
  </sheetViews>
  <sheetFormatPr defaultRowHeight="15" x14ac:dyDescent="0.25"/>
  <cols>
    <col min="1" max="1" width="4.28515625" customWidth="1"/>
    <col min="2" max="2" width="14.28515625" customWidth="1"/>
    <col min="4" max="4" width="11.140625" customWidth="1"/>
    <col min="5" max="5" width="18.7109375" style="26" customWidth="1"/>
    <col min="6" max="6" width="11.42578125" customWidth="1"/>
    <col min="7" max="7" width="22.140625" customWidth="1"/>
    <col min="8" max="8" width="13.7109375" customWidth="1"/>
    <col min="9" max="9" width="12.85546875" customWidth="1"/>
    <col min="10" max="10" width="15.7109375" customWidth="1"/>
    <col min="11" max="11" width="11.85546875" customWidth="1"/>
    <col min="12" max="12" width="11.140625" customWidth="1"/>
    <col min="13" max="13" width="7.5703125" customWidth="1"/>
    <col min="14" max="14" width="7.42578125" customWidth="1"/>
    <col min="15" max="15" width="7.5703125" customWidth="1"/>
    <col min="16" max="16" width="8.28515625" customWidth="1"/>
    <col min="17" max="17" width="9.42578125" customWidth="1"/>
    <col min="18" max="18" width="6.7109375" customWidth="1"/>
    <col min="19" max="19" width="11.85546875" customWidth="1"/>
    <col min="20" max="20" width="15.28515625" style="18" customWidth="1"/>
    <col min="21" max="21" width="13.42578125" customWidth="1"/>
    <col min="22" max="22" width="11" customWidth="1"/>
    <col min="23" max="23" width="22.5703125" customWidth="1"/>
    <col min="257" max="257" width="4.28515625" customWidth="1"/>
    <col min="258" max="258" width="14.28515625" customWidth="1"/>
    <col min="260" max="260" width="11.140625" customWidth="1"/>
    <col min="261" max="261" width="18.7109375" customWidth="1"/>
    <col min="262" max="262" width="11.42578125" customWidth="1"/>
    <col min="263" max="263" width="22.140625" customWidth="1"/>
    <col min="264" max="264" width="13.7109375" customWidth="1"/>
    <col min="265" max="265" width="12.42578125" customWidth="1"/>
    <col min="266" max="266" width="15.7109375" customWidth="1"/>
    <col min="267" max="267" width="11.85546875" customWidth="1"/>
    <col min="268" max="268" width="11.140625" customWidth="1"/>
    <col min="269" max="269" width="6.85546875" customWidth="1"/>
    <col min="270" max="270" width="7.42578125" customWidth="1"/>
    <col min="271" max="271" width="6.5703125" customWidth="1"/>
    <col min="272" max="272" width="8.28515625" customWidth="1"/>
    <col min="273" max="273" width="9.42578125" customWidth="1"/>
    <col min="274" max="274" width="6.7109375" customWidth="1"/>
    <col min="275" max="275" width="11.85546875" customWidth="1"/>
    <col min="276" max="276" width="13.140625" customWidth="1"/>
    <col min="277" max="277" width="13.42578125" customWidth="1"/>
    <col min="278" max="278" width="11" customWidth="1"/>
    <col min="279" max="279" width="22.5703125" customWidth="1"/>
    <col min="513" max="513" width="4.28515625" customWidth="1"/>
    <col min="514" max="514" width="14.28515625" customWidth="1"/>
    <col min="516" max="516" width="11.140625" customWidth="1"/>
    <col min="517" max="517" width="18.7109375" customWidth="1"/>
    <col min="518" max="518" width="11.42578125" customWidth="1"/>
    <col min="519" max="519" width="22.140625" customWidth="1"/>
    <col min="520" max="520" width="13.7109375" customWidth="1"/>
    <col min="521" max="521" width="12.42578125" customWidth="1"/>
    <col min="522" max="522" width="15.7109375" customWidth="1"/>
    <col min="523" max="523" width="11.85546875" customWidth="1"/>
    <col min="524" max="524" width="11.140625" customWidth="1"/>
    <col min="525" max="525" width="6.85546875" customWidth="1"/>
    <col min="526" max="526" width="7.42578125" customWidth="1"/>
    <col min="527" max="527" width="6.5703125" customWidth="1"/>
    <col min="528" max="528" width="8.28515625" customWidth="1"/>
    <col min="529" max="529" width="9.42578125" customWidth="1"/>
    <col min="530" max="530" width="6.7109375" customWidth="1"/>
    <col min="531" max="531" width="11.85546875" customWidth="1"/>
    <col min="532" max="532" width="13.140625" customWidth="1"/>
    <col min="533" max="533" width="13.42578125" customWidth="1"/>
    <col min="534" max="534" width="11" customWidth="1"/>
    <col min="535" max="535" width="22.5703125" customWidth="1"/>
    <col min="769" max="769" width="4.28515625" customWidth="1"/>
    <col min="770" max="770" width="14.28515625" customWidth="1"/>
    <col min="772" max="772" width="11.140625" customWidth="1"/>
    <col min="773" max="773" width="18.7109375" customWidth="1"/>
    <col min="774" max="774" width="11.42578125" customWidth="1"/>
    <col min="775" max="775" width="22.140625" customWidth="1"/>
    <col min="776" max="776" width="13.7109375" customWidth="1"/>
    <col min="777" max="777" width="12.42578125" customWidth="1"/>
    <col min="778" max="778" width="15.7109375" customWidth="1"/>
    <col min="779" max="779" width="11.85546875" customWidth="1"/>
    <col min="780" max="780" width="11.140625" customWidth="1"/>
    <col min="781" max="781" width="6.85546875" customWidth="1"/>
    <col min="782" max="782" width="7.42578125" customWidth="1"/>
    <col min="783" max="783" width="6.5703125" customWidth="1"/>
    <col min="784" max="784" width="8.28515625" customWidth="1"/>
    <col min="785" max="785" width="9.42578125" customWidth="1"/>
    <col min="786" max="786" width="6.7109375" customWidth="1"/>
    <col min="787" max="787" width="11.85546875" customWidth="1"/>
    <col min="788" max="788" width="13.140625" customWidth="1"/>
    <col min="789" max="789" width="13.42578125" customWidth="1"/>
    <col min="790" max="790" width="11" customWidth="1"/>
    <col min="791" max="791" width="22.5703125" customWidth="1"/>
    <col min="1025" max="1025" width="4.28515625" customWidth="1"/>
    <col min="1026" max="1026" width="14.28515625" customWidth="1"/>
    <col min="1028" max="1028" width="11.140625" customWidth="1"/>
    <col min="1029" max="1029" width="18.7109375" customWidth="1"/>
    <col min="1030" max="1030" width="11.42578125" customWidth="1"/>
    <col min="1031" max="1031" width="22.140625" customWidth="1"/>
    <col min="1032" max="1032" width="13.7109375" customWidth="1"/>
    <col min="1033" max="1033" width="12.42578125" customWidth="1"/>
    <col min="1034" max="1034" width="15.7109375" customWidth="1"/>
    <col min="1035" max="1035" width="11.85546875" customWidth="1"/>
    <col min="1036" max="1036" width="11.140625" customWidth="1"/>
    <col min="1037" max="1037" width="6.85546875" customWidth="1"/>
    <col min="1038" max="1038" width="7.42578125" customWidth="1"/>
    <col min="1039" max="1039" width="6.5703125" customWidth="1"/>
    <col min="1040" max="1040" width="8.28515625" customWidth="1"/>
    <col min="1041" max="1041" width="9.42578125" customWidth="1"/>
    <col min="1042" max="1042" width="6.7109375" customWidth="1"/>
    <col min="1043" max="1043" width="11.85546875" customWidth="1"/>
    <col min="1044" max="1044" width="13.140625" customWidth="1"/>
    <col min="1045" max="1045" width="13.42578125" customWidth="1"/>
    <col min="1046" max="1046" width="11" customWidth="1"/>
    <col min="1047" max="1047" width="22.5703125" customWidth="1"/>
    <col min="1281" max="1281" width="4.28515625" customWidth="1"/>
    <col min="1282" max="1282" width="14.28515625" customWidth="1"/>
    <col min="1284" max="1284" width="11.140625" customWidth="1"/>
    <col min="1285" max="1285" width="18.7109375" customWidth="1"/>
    <col min="1286" max="1286" width="11.42578125" customWidth="1"/>
    <col min="1287" max="1287" width="22.140625" customWidth="1"/>
    <col min="1288" max="1288" width="13.7109375" customWidth="1"/>
    <col min="1289" max="1289" width="12.42578125" customWidth="1"/>
    <col min="1290" max="1290" width="15.7109375" customWidth="1"/>
    <col min="1291" max="1291" width="11.85546875" customWidth="1"/>
    <col min="1292" max="1292" width="11.140625" customWidth="1"/>
    <col min="1293" max="1293" width="6.85546875" customWidth="1"/>
    <col min="1294" max="1294" width="7.42578125" customWidth="1"/>
    <col min="1295" max="1295" width="6.5703125" customWidth="1"/>
    <col min="1296" max="1296" width="8.28515625" customWidth="1"/>
    <col min="1297" max="1297" width="9.42578125" customWidth="1"/>
    <col min="1298" max="1298" width="6.7109375" customWidth="1"/>
    <col min="1299" max="1299" width="11.85546875" customWidth="1"/>
    <col min="1300" max="1300" width="13.140625" customWidth="1"/>
    <col min="1301" max="1301" width="13.42578125" customWidth="1"/>
    <col min="1302" max="1302" width="11" customWidth="1"/>
    <col min="1303" max="1303" width="22.5703125" customWidth="1"/>
    <col min="1537" max="1537" width="4.28515625" customWidth="1"/>
    <col min="1538" max="1538" width="14.28515625" customWidth="1"/>
    <col min="1540" max="1540" width="11.140625" customWidth="1"/>
    <col min="1541" max="1541" width="18.7109375" customWidth="1"/>
    <col min="1542" max="1542" width="11.42578125" customWidth="1"/>
    <col min="1543" max="1543" width="22.140625" customWidth="1"/>
    <col min="1544" max="1544" width="13.7109375" customWidth="1"/>
    <col min="1545" max="1545" width="12.42578125" customWidth="1"/>
    <col min="1546" max="1546" width="15.7109375" customWidth="1"/>
    <col min="1547" max="1547" width="11.85546875" customWidth="1"/>
    <col min="1548" max="1548" width="11.140625" customWidth="1"/>
    <col min="1549" max="1549" width="6.85546875" customWidth="1"/>
    <col min="1550" max="1550" width="7.42578125" customWidth="1"/>
    <col min="1551" max="1551" width="6.5703125" customWidth="1"/>
    <col min="1552" max="1552" width="8.28515625" customWidth="1"/>
    <col min="1553" max="1553" width="9.42578125" customWidth="1"/>
    <col min="1554" max="1554" width="6.7109375" customWidth="1"/>
    <col min="1555" max="1555" width="11.85546875" customWidth="1"/>
    <col min="1556" max="1556" width="13.140625" customWidth="1"/>
    <col min="1557" max="1557" width="13.42578125" customWidth="1"/>
    <col min="1558" max="1558" width="11" customWidth="1"/>
    <col min="1559" max="1559" width="22.5703125" customWidth="1"/>
    <col min="1793" max="1793" width="4.28515625" customWidth="1"/>
    <col min="1794" max="1794" width="14.28515625" customWidth="1"/>
    <col min="1796" max="1796" width="11.140625" customWidth="1"/>
    <col min="1797" max="1797" width="18.7109375" customWidth="1"/>
    <col min="1798" max="1798" width="11.42578125" customWidth="1"/>
    <col min="1799" max="1799" width="22.140625" customWidth="1"/>
    <col min="1800" max="1800" width="13.7109375" customWidth="1"/>
    <col min="1801" max="1801" width="12.42578125" customWidth="1"/>
    <col min="1802" max="1802" width="15.7109375" customWidth="1"/>
    <col min="1803" max="1803" width="11.85546875" customWidth="1"/>
    <col min="1804" max="1804" width="11.140625" customWidth="1"/>
    <col min="1805" max="1805" width="6.85546875" customWidth="1"/>
    <col min="1806" max="1806" width="7.42578125" customWidth="1"/>
    <col min="1807" max="1807" width="6.5703125" customWidth="1"/>
    <col min="1808" max="1808" width="8.28515625" customWidth="1"/>
    <col min="1809" max="1809" width="9.42578125" customWidth="1"/>
    <col min="1810" max="1810" width="6.7109375" customWidth="1"/>
    <col min="1811" max="1811" width="11.85546875" customWidth="1"/>
    <col min="1812" max="1812" width="13.140625" customWidth="1"/>
    <col min="1813" max="1813" width="13.42578125" customWidth="1"/>
    <col min="1814" max="1814" width="11" customWidth="1"/>
    <col min="1815" max="1815" width="22.5703125" customWidth="1"/>
    <col min="2049" max="2049" width="4.28515625" customWidth="1"/>
    <col min="2050" max="2050" width="14.28515625" customWidth="1"/>
    <col min="2052" max="2052" width="11.140625" customWidth="1"/>
    <col min="2053" max="2053" width="18.7109375" customWidth="1"/>
    <col min="2054" max="2054" width="11.42578125" customWidth="1"/>
    <col min="2055" max="2055" width="22.140625" customWidth="1"/>
    <col min="2056" max="2056" width="13.7109375" customWidth="1"/>
    <col min="2057" max="2057" width="12.42578125" customWidth="1"/>
    <col min="2058" max="2058" width="15.7109375" customWidth="1"/>
    <col min="2059" max="2059" width="11.85546875" customWidth="1"/>
    <col min="2060" max="2060" width="11.140625" customWidth="1"/>
    <col min="2061" max="2061" width="6.85546875" customWidth="1"/>
    <col min="2062" max="2062" width="7.42578125" customWidth="1"/>
    <col min="2063" max="2063" width="6.5703125" customWidth="1"/>
    <col min="2064" max="2064" width="8.28515625" customWidth="1"/>
    <col min="2065" max="2065" width="9.42578125" customWidth="1"/>
    <col min="2066" max="2066" width="6.7109375" customWidth="1"/>
    <col min="2067" max="2067" width="11.85546875" customWidth="1"/>
    <col min="2068" max="2068" width="13.140625" customWidth="1"/>
    <col min="2069" max="2069" width="13.42578125" customWidth="1"/>
    <col min="2070" max="2070" width="11" customWidth="1"/>
    <col min="2071" max="2071" width="22.5703125" customWidth="1"/>
    <col min="2305" max="2305" width="4.28515625" customWidth="1"/>
    <col min="2306" max="2306" width="14.28515625" customWidth="1"/>
    <col min="2308" max="2308" width="11.140625" customWidth="1"/>
    <col min="2309" max="2309" width="18.7109375" customWidth="1"/>
    <col min="2310" max="2310" width="11.42578125" customWidth="1"/>
    <col min="2311" max="2311" width="22.140625" customWidth="1"/>
    <col min="2312" max="2312" width="13.7109375" customWidth="1"/>
    <col min="2313" max="2313" width="12.42578125" customWidth="1"/>
    <col min="2314" max="2314" width="15.7109375" customWidth="1"/>
    <col min="2315" max="2315" width="11.85546875" customWidth="1"/>
    <col min="2316" max="2316" width="11.140625" customWidth="1"/>
    <col min="2317" max="2317" width="6.85546875" customWidth="1"/>
    <col min="2318" max="2318" width="7.42578125" customWidth="1"/>
    <col min="2319" max="2319" width="6.5703125" customWidth="1"/>
    <col min="2320" max="2320" width="8.28515625" customWidth="1"/>
    <col min="2321" max="2321" width="9.42578125" customWidth="1"/>
    <col min="2322" max="2322" width="6.7109375" customWidth="1"/>
    <col min="2323" max="2323" width="11.85546875" customWidth="1"/>
    <col min="2324" max="2324" width="13.140625" customWidth="1"/>
    <col min="2325" max="2325" width="13.42578125" customWidth="1"/>
    <col min="2326" max="2326" width="11" customWidth="1"/>
    <col min="2327" max="2327" width="22.5703125" customWidth="1"/>
    <col min="2561" max="2561" width="4.28515625" customWidth="1"/>
    <col min="2562" max="2562" width="14.28515625" customWidth="1"/>
    <col min="2564" max="2564" width="11.140625" customWidth="1"/>
    <col min="2565" max="2565" width="18.7109375" customWidth="1"/>
    <col min="2566" max="2566" width="11.42578125" customWidth="1"/>
    <col min="2567" max="2567" width="22.140625" customWidth="1"/>
    <col min="2568" max="2568" width="13.7109375" customWidth="1"/>
    <col min="2569" max="2569" width="12.42578125" customWidth="1"/>
    <col min="2570" max="2570" width="15.7109375" customWidth="1"/>
    <col min="2571" max="2571" width="11.85546875" customWidth="1"/>
    <col min="2572" max="2572" width="11.140625" customWidth="1"/>
    <col min="2573" max="2573" width="6.85546875" customWidth="1"/>
    <col min="2574" max="2574" width="7.42578125" customWidth="1"/>
    <col min="2575" max="2575" width="6.5703125" customWidth="1"/>
    <col min="2576" max="2576" width="8.28515625" customWidth="1"/>
    <col min="2577" max="2577" width="9.42578125" customWidth="1"/>
    <col min="2578" max="2578" width="6.7109375" customWidth="1"/>
    <col min="2579" max="2579" width="11.85546875" customWidth="1"/>
    <col min="2580" max="2580" width="13.140625" customWidth="1"/>
    <col min="2581" max="2581" width="13.42578125" customWidth="1"/>
    <col min="2582" max="2582" width="11" customWidth="1"/>
    <col min="2583" max="2583" width="22.5703125" customWidth="1"/>
    <col min="2817" max="2817" width="4.28515625" customWidth="1"/>
    <col min="2818" max="2818" width="14.28515625" customWidth="1"/>
    <col min="2820" max="2820" width="11.140625" customWidth="1"/>
    <col min="2821" max="2821" width="18.7109375" customWidth="1"/>
    <col min="2822" max="2822" width="11.42578125" customWidth="1"/>
    <col min="2823" max="2823" width="22.140625" customWidth="1"/>
    <col min="2824" max="2824" width="13.7109375" customWidth="1"/>
    <col min="2825" max="2825" width="12.42578125" customWidth="1"/>
    <col min="2826" max="2826" width="15.7109375" customWidth="1"/>
    <col min="2827" max="2827" width="11.85546875" customWidth="1"/>
    <col min="2828" max="2828" width="11.140625" customWidth="1"/>
    <col min="2829" max="2829" width="6.85546875" customWidth="1"/>
    <col min="2830" max="2830" width="7.42578125" customWidth="1"/>
    <col min="2831" max="2831" width="6.5703125" customWidth="1"/>
    <col min="2832" max="2832" width="8.28515625" customWidth="1"/>
    <col min="2833" max="2833" width="9.42578125" customWidth="1"/>
    <col min="2834" max="2834" width="6.7109375" customWidth="1"/>
    <col min="2835" max="2835" width="11.85546875" customWidth="1"/>
    <col min="2836" max="2836" width="13.140625" customWidth="1"/>
    <col min="2837" max="2837" width="13.42578125" customWidth="1"/>
    <col min="2838" max="2838" width="11" customWidth="1"/>
    <col min="2839" max="2839" width="22.5703125" customWidth="1"/>
    <col min="3073" max="3073" width="4.28515625" customWidth="1"/>
    <col min="3074" max="3074" width="14.28515625" customWidth="1"/>
    <col min="3076" max="3076" width="11.140625" customWidth="1"/>
    <col min="3077" max="3077" width="18.7109375" customWidth="1"/>
    <col min="3078" max="3078" width="11.42578125" customWidth="1"/>
    <col min="3079" max="3079" width="22.140625" customWidth="1"/>
    <col min="3080" max="3080" width="13.7109375" customWidth="1"/>
    <col min="3081" max="3081" width="12.42578125" customWidth="1"/>
    <col min="3082" max="3082" width="15.7109375" customWidth="1"/>
    <col min="3083" max="3083" width="11.85546875" customWidth="1"/>
    <col min="3084" max="3084" width="11.140625" customWidth="1"/>
    <col min="3085" max="3085" width="6.85546875" customWidth="1"/>
    <col min="3086" max="3086" width="7.42578125" customWidth="1"/>
    <col min="3087" max="3087" width="6.5703125" customWidth="1"/>
    <col min="3088" max="3088" width="8.28515625" customWidth="1"/>
    <col min="3089" max="3089" width="9.42578125" customWidth="1"/>
    <col min="3090" max="3090" width="6.7109375" customWidth="1"/>
    <col min="3091" max="3091" width="11.85546875" customWidth="1"/>
    <col min="3092" max="3092" width="13.140625" customWidth="1"/>
    <col min="3093" max="3093" width="13.42578125" customWidth="1"/>
    <col min="3094" max="3094" width="11" customWidth="1"/>
    <col min="3095" max="3095" width="22.5703125" customWidth="1"/>
    <col min="3329" max="3329" width="4.28515625" customWidth="1"/>
    <col min="3330" max="3330" width="14.28515625" customWidth="1"/>
    <col min="3332" max="3332" width="11.140625" customWidth="1"/>
    <col min="3333" max="3333" width="18.7109375" customWidth="1"/>
    <col min="3334" max="3334" width="11.42578125" customWidth="1"/>
    <col min="3335" max="3335" width="22.140625" customWidth="1"/>
    <col min="3336" max="3336" width="13.7109375" customWidth="1"/>
    <col min="3337" max="3337" width="12.42578125" customWidth="1"/>
    <col min="3338" max="3338" width="15.7109375" customWidth="1"/>
    <col min="3339" max="3339" width="11.85546875" customWidth="1"/>
    <col min="3340" max="3340" width="11.140625" customWidth="1"/>
    <col min="3341" max="3341" width="6.85546875" customWidth="1"/>
    <col min="3342" max="3342" width="7.42578125" customWidth="1"/>
    <col min="3343" max="3343" width="6.5703125" customWidth="1"/>
    <col min="3344" max="3344" width="8.28515625" customWidth="1"/>
    <col min="3345" max="3345" width="9.42578125" customWidth="1"/>
    <col min="3346" max="3346" width="6.7109375" customWidth="1"/>
    <col min="3347" max="3347" width="11.85546875" customWidth="1"/>
    <col min="3348" max="3348" width="13.140625" customWidth="1"/>
    <col min="3349" max="3349" width="13.42578125" customWidth="1"/>
    <col min="3350" max="3350" width="11" customWidth="1"/>
    <col min="3351" max="3351" width="22.5703125" customWidth="1"/>
    <col min="3585" max="3585" width="4.28515625" customWidth="1"/>
    <col min="3586" max="3586" width="14.28515625" customWidth="1"/>
    <col min="3588" max="3588" width="11.140625" customWidth="1"/>
    <col min="3589" max="3589" width="18.7109375" customWidth="1"/>
    <col min="3590" max="3590" width="11.42578125" customWidth="1"/>
    <col min="3591" max="3591" width="22.140625" customWidth="1"/>
    <col min="3592" max="3592" width="13.7109375" customWidth="1"/>
    <col min="3593" max="3593" width="12.42578125" customWidth="1"/>
    <col min="3594" max="3594" width="15.7109375" customWidth="1"/>
    <col min="3595" max="3595" width="11.85546875" customWidth="1"/>
    <col min="3596" max="3596" width="11.140625" customWidth="1"/>
    <col min="3597" max="3597" width="6.85546875" customWidth="1"/>
    <col min="3598" max="3598" width="7.42578125" customWidth="1"/>
    <col min="3599" max="3599" width="6.5703125" customWidth="1"/>
    <col min="3600" max="3600" width="8.28515625" customWidth="1"/>
    <col min="3601" max="3601" width="9.42578125" customWidth="1"/>
    <col min="3602" max="3602" width="6.7109375" customWidth="1"/>
    <col min="3603" max="3603" width="11.85546875" customWidth="1"/>
    <col min="3604" max="3604" width="13.140625" customWidth="1"/>
    <col min="3605" max="3605" width="13.42578125" customWidth="1"/>
    <col min="3606" max="3606" width="11" customWidth="1"/>
    <col min="3607" max="3607" width="22.5703125" customWidth="1"/>
    <col min="3841" max="3841" width="4.28515625" customWidth="1"/>
    <col min="3842" max="3842" width="14.28515625" customWidth="1"/>
    <col min="3844" max="3844" width="11.140625" customWidth="1"/>
    <col min="3845" max="3845" width="18.7109375" customWidth="1"/>
    <col min="3846" max="3846" width="11.42578125" customWidth="1"/>
    <col min="3847" max="3847" width="22.140625" customWidth="1"/>
    <col min="3848" max="3848" width="13.7109375" customWidth="1"/>
    <col min="3849" max="3849" width="12.42578125" customWidth="1"/>
    <col min="3850" max="3850" width="15.7109375" customWidth="1"/>
    <col min="3851" max="3851" width="11.85546875" customWidth="1"/>
    <col min="3852" max="3852" width="11.140625" customWidth="1"/>
    <col min="3853" max="3853" width="6.85546875" customWidth="1"/>
    <col min="3854" max="3854" width="7.42578125" customWidth="1"/>
    <col min="3855" max="3855" width="6.5703125" customWidth="1"/>
    <col min="3856" max="3856" width="8.28515625" customWidth="1"/>
    <col min="3857" max="3857" width="9.42578125" customWidth="1"/>
    <col min="3858" max="3858" width="6.7109375" customWidth="1"/>
    <col min="3859" max="3859" width="11.85546875" customWidth="1"/>
    <col min="3860" max="3860" width="13.140625" customWidth="1"/>
    <col min="3861" max="3861" width="13.42578125" customWidth="1"/>
    <col min="3862" max="3862" width="11" customWidth="1"/>
    <col min="3863" max="3863" width="22.5703125" customWidth="1"/>
    <col min="4097" max="4097" width="4.28515625" customWidth="1"/>
    <col min="4098" max="4098" width="14.28515625" customWidth="1"/>
    <col min="4100" max="4100" width="11.140625" customWidth="1"/>
    <col min="4101" max="4101" width="18.7109375" customWidth="1"/>
    <col min="4102" max="4102" width="11.42578125" customWidth="1"/>
    <col min="4103" max="4103" width="22.140625" customWidth="1"/>
    <col min="4104" max="4104" width="13.7109375" customWidth="1"/>
    <col min="4105" max="4105" width="12.42578125" customWidth="1"/>
    <col min="4106" max="4106" width="15.7109375" customWidth="1"/>
    <col min="4107" max="4107" width="11.85546875" customWidth="1"/>
    <col min="4108" max="4108" width="11.140625" customWidth="1"/>
    <col min="4109" max="4109" width="6.85546875" customWidth="1"/>
    <col min="4110" max="4110" width="7.42578125" customWidth="1"/>
    <col min="4111" max="4111" width="6.5703125" customWidth="1"/>
    <col min="4112" max="4112" width="8.28515625" customWidth="1"/>
    <col min="4113" max="4113" width="9.42578125" customWidth="1"/>
    <col min="4114" max="4114" width="6.7109375" customWidth="1"/>
    <col min="4115" max="4115" width="11.85546875" customWidth="1"/>
    <col min="4116" max="4116" width="13.140625" customWidth="1"/>
    <col min="4117" max="4117" width="13.42578125" customWidth="1"/>
    <col min="4118" max="4118" width="11" customWidth="1"/>
    <col min="4119" max="4119" width="22.5703125" customWidth="1"/>
    <col min="4353" max="4353" width="4.28515625" customWidth="1"/>
    <col min="4354" max="4354" width="14.28515625" customWidth="1"/>
    <col min="4356" max="4356" width="11.140625" customWidth="1"/>
    <col min="4357" max="4357" width="18.7109375" customWidth="1"/>
    <col min="4358" max="4358" width="11.42578125" customWidth="1"/>
    <col min="4359" max="4359" width="22.140625" customWidth="1"/>
    <col min="4360" max="4360" width="13.7109375" customWidth="1"/>
    <col min="4361" max="4361" width="12.42578125" customWidth="1"/>
    <col min="4362" max="4362" width="15.7109375" customWidth="1"/>
    <col min="4363" max="4363" width="11.85546875" customWidth="1"/>
    <col min="4364" max="4364" width="11.140625" customWidth="1"/>
    <col min="4365" max="4365" width="6.85546875" customWidth="1"/>
    <col min="4366" max="4366" width="7.42578125" customWidth="1"/>
    <col min="4367" max="4367" width="6.5703125" customWidth="1"/>
    <col min="4368" max="4368" width="8.28515625" customWidth="1"/>
    <col min="4369" max="4369" width="9.42578125" customWidth="1"/>
    <col min="4370" max="4370" width="6.7109375" customWidth="1"/>
    <col min="4371" max="4371" width="11.85546875" customWidth="1"/>
    <col min="4372" max="4372" width="13.140625" customWidth="1"/>
    <col min="4373" max="4373" width="13.42578125" customWidth="1"/>
    <col min="4374" max="4374" width="11" customWidth="1"/>
    <col min="4375" max="4375" width="22.5703125" customWidth="1"/>
    <col min="4609" max="4609" width="4.28515625" customWidth="1"/>
    <col min="4610" max="4610" width="14.28515625" customWidth="1"/>
    <col min="4612" max="4612" width="11.140625" customWidth="1"/>
    <col min="4613" max="4613" width="18.7109375" customWidth="1"/>
    <col min="4614" max="4614" width="11.42578125" customWidth="1"/>
    <col min="4615" max="4615" width="22.140625" customWidth="1"/>
    <col min="4616" max="4616" width="13.7109375" customWidth="1"/>
    <col min="4617" max="4617" width="12.42578125" customWidth="1"/>
    <col min="4618" max="4618" width="15.7109375" customWidth="1"/>
    <col min="4619" max="4619" width="11.85546875" customWidth="1"/>
    <col min="4620" max="4620" width="11.140625" customWidth="1"/>
    <col min="4621" max="4621" width="6.85546875" customWidth="1"/>
    <col min="4622" max="4622" width="7.42578125" customWidth="1"/>
    <col min="4623" max="4623" width="6.5703125" customWidth="1"/>
    <col min="4624" max="4624" width="8.28515625" customWidth="1"/>
    <col min="4625" max="4625" width="9.42578125" customWidth="1"/>
    <col min="4626" max="4626" width="6.7109375" customWidth="1"/>
    <col min="4627" max="4627" width="11.85546875" customWidth="1"/>
    <col min="4628" max="4628" width="13.140625" customWidth="1"/>
    <col min="4629" max="4629" width="13.42578125" customWidth="1"/>
    <col min="4630" max="4630" width="11" customWidth="1"/>
    <col min="4631" max="4631" width="22.5703125" customWidth="1"/>
    <col min="4865" max="4865" width="4.28515625" customWidth="1"/>
    <col min="4866" max="4866" width="14.28515625" customWidth="1"/>
    <col min="4868" max="4868" width="11.140625" customWidth="1"/>
    <col min="4869" max="4869" width="18.7109375" customWidth="1"/>
    <col min="4870" max="4870" width="11.42578125" customWidth="1"/>
    <col min="4871" max="4871" width="22.140625" customWidth="1"/>
    <col min="4872" max="4872" width="13.7109375" customWidth="1"/>
    <col min="4873" max="4873" width="12.42578125" customWidth="1"/>
    <col min="4874" max="4874" width="15.7109375" customWidth="1"/>
    <col min="4875" max="4875" width="11.85546875" customWidth="1"/>
    <col min="4876" max="4876" width="11.140625" customWidth="1"/>
    <col min="4877" max="4877" width="6.85546875" customWidth="1"/>
    <col min="4878" max="4878" width="7.42578125" customWidth="1"/>
    <col min="4879" max="4879" width="6.5703125" customWidth="1"/>
    <col min="4880" max="4880" width="8.28515625" customWidth="1"/>
    <col min="4881" max="4881" width="9.42578125" customWidth="1"/>
    <col min="4882" max="4882" width="6.7109375" customWidth="1"/>
    <col min="4883" max="4883" width="11.85546875" customWidth="1"/>
    <col min="4884" max="4884" width="13.140625" customWidth="1"/>
    <col min="4885" max="4885" width="13.42578125" customWidth="1"/>
    <col min="4886" max="4886" width="11" customWidth="1"/>
    <col min="4887" max="4887" width="22.5703125" customWidth="1"/>
    <col min="5121" max="5121" width="4.28515625" customWidth="1"/>
    <col min="5122" max="5122" width="14.28515625" customWidth="1"/>
    <col min="5124" max="5124" width="11.140625" customWidth="1"/>
    <col min="5125" max="5125" width="18.7109375" customWidth="1"/>
    <col min="5126" max="5126" width="11.42578125" customWidth="1"/>
    <col min="5127" max="5127" width="22.140625" customWidth="1"/>
    <col min="5128" max="5128" width="13.7109375" customWidth="1"/>
    <col min="5129" max="5129" width="12.42578125" customWidth="1"/>
    <col min="5130" max="5130" width="15.7109375" customWidth="1"/>
    <col min="5131" max="5131" width="11.85546875" customWidth="1"/>
    <col min="5132" max="5132" width="11.140625" customWidth="1"/>
    <col min="5133" max="5133" width="6.85546875" customWidth="1"/>
    <col min="5134" max="5134" width="7.42578125" customWidth="1"/>
    <col min="5135" max="5135" width="6.5703125" customWidth="1"/>
    <col min="5136" max="5136" width="8.28515625" customWidth="1"/>
    <col min="5137" max="5137" width="9.42578125" customWidth="1"/>
    <col min="5138" max="5138" width="6.7109375" customWidth="1"/>
    <col min="5139" max="5139" width="11.85546875" customWidth="1"/>
    <col min="5140" max="5140" width="13.140625" customWidth="1"/>
    <col min="5141" max="5141" width="13.42578125" customWidth="1"/>
    <col min="5142" max="5142" width="11" customWidth="1"/>
    <col min="5143" max="5143" width="22.5703125" customWidth="1"/>
    <col min="5377" max="5377" width="4.28515625" customWidth="1"/>
    <col min="5378" max="5378" width="14.28515625" customWidth="1"/>
    <col min="5380" max="5380" width="11.140625" customWidth="1"/>
    <col min="5381" max="5381" width="18.7109375" customWidth="1"/>
    <col min="5382" max="5382" width="11.42578125" customWidth="1"/>
    <col min="5383" max="5383" width="22.140625" customWidth="1"/>
    <col min="5384" max="5384" width="13.7109375" customWidth="1"/>
    <col min="5385" max="5385" width="12.42578125" customWidth="1"/>
    <col min="5386" max="5386" width="15.7109375" customWidth="1"/>
    <col min="5387" max="5387" width="11.85546875" customWidth="1"/>
    <col min="5388" max="5388" width="11.140625" customWidth="1"/>
    <col min="5389" max="5389" width="6.85546875" customWidth="1"/>
    <col min="5390" max="5390" width="7.42578125" customWidth="1"/>
    <col min="5391" max="5391" width="6.5703125" customWidth="1"/>
    <col min="5392" max="5392" width="8.28515625" customWidth="1"/>
    <col min="5393" max="5393" width="9.42578125" customWidth="1"/>
    <col min="5394" max="5394" width="6.7109375" customWidth="1"/>
    <col min="5395" max="5395" width="11.85546875" customWidth="1"/>
    <col min="5396" max="5396" width="13.140625" customWidth="1"/>
    <col min="5397" max="5397" width="13.42578125" customWidth="1"/>
    <col min="5398" max="5398" width="11" customWidth="1"/>
    <col min="5399" max="5399" width="22.5703125" customWidth="1"/>
    <col min="5633" max="5633" width="4.28515625" customWidth="1"/>
    <col min="5634" max="5634" width="14.28515625" customWidth="1"/>
    <col min="5636" max="5636" width="11.140625" customWidth="1"/>
    <col min="5637" max="5637" width="18.7109375" customWidth="1"/>
    <col min="5638" max="5638" width="11.42578125" customWidth="1"/>
    <col min="5639" max="5639" width="22.140625" customWidth="1"/>
    <col min="5640" max="5640" width="13.7109375" customWidth="1"/>
    <col min="5641" max="5641" width="12.42578125" customWidth="1"/>
    <col min="5642" max="5642" width="15.7109375" customWidth="1"/>
    <col min="5643" max="5643" width="11.85546875" customWidth="1"/>
    <col min="5644" max="5644" width="11.140625" customWidth="1"/>
    <col min="5645" max="5645" width="6.85546875" customWidth="1"/>
    <col min="5646" max="5646" width="7.42578125" customWidth="1"/>
    <col min="5647" max="5647" width="6.5703125" customWidth="1"/>
    <col min="5648" max="5648" width="8.28515625" customWidth="1"/>
    <col min="5649" max="5649" width="9.42578125" customWidth="1"/>
    <col min="5650" max="5650" width="6.7109375" customWidth="1"/>
    <col min="5651" max="5651" width="11.85546875" customWidth="1"/>
    <col min="5652" max="5652" width="13.140625" customWidth="1"/>
    <col min="5653" max="5653" width="13.42578125" customWidth="1"/>
    <col min="5654" max="5654" width="11" customWidth="1"/>
    <col min="5655" max="5655" width="22.5703125" customWidth="1"/>
    <col min="5889" max="5889" width="4.28515625" customWidth="1"/>
    <col min="5890" max="5890" width="14.28515625" customWidth="1"/>
    <col min="5892" max="5892" width="11.140625" customWidth="1"/>
    <col min="5893" max="5893" width="18.7109375" customWidth="1"/>
    <col min="5894" max="5894" width="11.42578125" customWidth="1"/>
    <col min="5895" max="5895" width="22.140625" customWidth="1"/>
    <col min="5896" max="5896" width="13.7109375" customWidth="1"/>
    <col min="5897" max="5897" width="12.42578125" customWidth="1"/>
    <col min="5898" max="5898" width="15.7109375" customWidth="1"/>
    <col min="5899" max="5899" width="11.85546875" customWidth="1"/>
    <col min="5900" max="5900" width="11.140625" customWidth="1"/>
    <col min="5901" max="5901" width="6.85546875" customWidth="1"/>
    <col min="5902" max="5902" width="7.42578125" customWidth="1"/>
    <col min="5903" max="5903" width="6.5703125" customWidth="1"/>
    <col min="5904" max="5904" width="8.28515625" customWidth="1"/>
    <col min="5905" max="5905" width="9.42578125" customWidth="1"/>
    <col min="5906" max="5906" width="6.7109375" customWidth="1"/>
    <col min="5907" max="5907" width="11.85546875" customWidth="1"/>
    <col min="5908" max="5908" width="13.140625" customWidth="1"/>
    <col min="5909" max="5909" width="13.42578125" customWidth="1"/>
    <col min="5910" max="5910" width="11" customWidth="1"/>
    <col min="5911" max="5911" width="22.5703125" customWidth="1"/>
    <col min="6145" max="6145" width="4.28515625" customWidth="1"/>
    <col min="6146" max="6146" width="14.28515625" customWidth="1"/>
    <col min="6148" max="6148" width="11.140625" customWidth="1"/>
    <col min="6149" max="6149" width="18.7109375" customWidth="1"/>
    <col min="6150" max="6150" width="11.42578125" customWidth="1"/>
    <col min="6151" max="6151" width="22.140625" customWidth="1"/>
    <col min="6152" max="6152" width="13.7109375" customWidth="1"/>
    <col min="6153" max="6153" width="12.42578125" customWidth="1"/>
    <col min="6154" max="6154" width="15.7109375" customWidth="1"/>
    <col min="6155" max="6155" width="11.85546875" customWidth="1"/>
    <col min="6156" max="6156" width="11.140625" customWidth="1"/>
    <col min="6157" max="6157" width="6.85546875" customWidth="1"/>
    <col min="6158" max="6158" width="7.42578125" customWidth="1"/>
    <col min="6159" max="6159" width="6.5703125" customWidth="1"/>
    <col min="6160" max="6160" width="8.28515625" customWidth="1"/>
    <col min="6161" max="6161" width="9.42578125" customWidth="1"/>
    <col min="6162" max="6162" width="6.7109375" customWidth="1"/>
    <col min="6163" max="6163" width="11.85546875" customWidth="1"/>
    <col min="6164" max="6164" width="13.140625" customWidth="1"/>
    <col min="6165" max="6165" width="13.42578125" customWidth="1"/>
    <col min="6166" max="6166" width="11" customWidth="1"/>
    <col min="6167" max="6167" width="22.5703125" customWidth="1"/>
    <col min="6401" max="6401" width="4.28515625" customWidth="1"/>
    <col min="6402" max="6402" width="14.28515625" customWidth="1"/>
    <col min="6404" max="6404" width="11.140625" customWidth="1"/>
    <col min="6405" max="6405" width="18.7109375" customWidth="1"/>
    <col min="6406" max="6406" width="11.42578125" customWidth="1"/>
    <col min="6407" max="6407" width="22.140625" customWidth="1"/>
    <col min="6408" max="6408" width="13.7109375" customWidth="1"/>
    <col min="6409" max="6409" width="12.42578125" customWidth="1"/>
    <col min="6410" max="6410" width="15.7109375" customWidth="1"/>
    <col min="6411" max="6411" width="11.85546875" customWidth="1"/>
    <col min="6412" max="6412" width="11.140625" customWidth="1"/>
    <col min="6413" max="6413" width="6.85546875" customWidth="1"/>
    <col min="6414" max="6414" width="7.42578125" customWidth="1"/>
    <col min="6415" max="6415" width="6.5703125" customWidth="1"/>
    <col min="6416" max="6416" width="8.28515625" customWidth="1"/>
    <col min="6417" max="6417" width="9.42578125" customWidth="1"/>
    <col min="6418" max="6418" width="6.7109375" customWidth="1"/>
    <col min="6419" max="6419" width="11.85546875" customWidth="1"/>
    <col min="6420" max="6420" width="13.140625" customWidth="1"/>
    <col min="6421" max="6421" width="13.42578125" customWidth="1"/>
    <col min="6422" max="6422" width="11" customWidth="1"/>
    <col min="6423" max="6423" width="22.5703125" customWidth="1"/>
    <col min="6657" max="6657" width="4.28515625" customWidth="1"/>
    <col min="6658" max="6658" width="14.28515625" customWidth="1"/>
    <col min="6660" max="6660" width="11.140625" customWidth="1"/>
    <col min="6661" max="6661" width="18.7109375" customWidth="1"/>
    <col min="6662" max="6662" width="11.42578125" customWidth="1"/>
    <col min="6663" max="6663" width="22.140625" customWidth="1"/>
    <col min="6664" max="6664" width="13.7109375" customWidth="1"/>
    <col min="6665" max="6665" width="12.42578125" customWidth="1"/>
    <col min="6666" max="6666" width="15.7109375" customWidth="1"/>
    <col min="6667" max="6667" width="11.85546875" customWidth="1"/>
    <col min="6668" max="6668" width="11.140625" customWidth="1"/>
    <col min="6669" max="6669" width="6.85546875" customWidth="1"/>
    <col min="6670" max="6670" width="7.42578125" customWidth="1"/>
    <col min="6671" max="6671" width="6.5703125" customWidth="1"/>
    <col min="6672" max="6672" width="8.28515625" customWidth="1"/>
    <col min="6673" max="6673" width="9.42578125" customWidth="1"/>
    <col min="6674" max="6674" width="6.7109375" customWidth="1"/>
    <col min="6675" max="6675" width="11.85546875" customWidth="1"/>
    <col min="6676" max="6676" width="13.140625" customWidth="1"/>
    <col min="6677" max="6677" width="13.42578125" customWidth="1"/>
    <col min="6678" max="6678" width="11" customWidth="1"/>
    <col min="6679" max="6679" width="22.5703125" customWidth="1"/>
    <col min="6913" max="6913" width="4.28515625" customWidth="1"/>
    <col min="6914" max="6914" width="14.28515625" customWidth="1"/>
    <col min="6916" max="6916" width="11.140625" customWidth="1"/>
    <col min="6917" max="6917" width="18.7109375" customWidth="1"/>
    <col min="6918" max="6918" width="11.42578125" customWidth="1"/>
    <col min="6919" max="6919" width="22.140625" customWidth="1"/>
    <col min="6920" max="6920" width="13.7109375" customWidth="1"/>
    <col min="6921" max="6921" width="12.42578125" customWidth="1"/>
    <col min="6922" max="6922" width="15.7109375" customWidth="1"/>
    <col min="6923" max="6923" width="11.85546875" customWidth="1"/>
    <col min="6924" max="6924" width="11.140625" customWidth="1"/>
    <col min="6925" max="6925" width="6.85546875" customWidth="1"/>
    <col min="6926" max="6926" width="7.42578125" customWidth="1"/>
    <col min="6927" max="6927" width="6.5703125" customWidth="1"/>
    <col min="6928" max="6928" width="8.28515625" customWidth="1"/>
    <col min="6929" max="6929" width="9.42578125" customWidth="1"/>
    <col min="6930" max="6930" width="6.7109375" customWidth="1"/>
    <col min="6931" max="6931" width="11.85546875" customWidth="1"/>
    <col min="6932" max="6932" width="13.140625" customWidth="1"/>
    <col min="6933" max="6933" width="13.42578125" customWidth="1"/>
    <col min="6934" max="6934" width="11" customWidth="1"/>
    <col min="6935" max="6935" width="22.5703125" customWidth="1"/>
    <col min="7169" max="7169" width="4.28515625" customWidth="1"/>
    <col min="7170" max="7170" width="14.28515625" customWidth="1"/>
    <col min="7172" max="7172" width="11.140625" customWidth="1"/>
    <col min="7173" max="7173" width="18.7109375" customWidth="1"/>
    <col min="7174" max="7174" width="11.42578125" customWidth="1"/>
    <col min="7175" max="7175" width="22.140625" customWidth="1"/>
    <col min="7176" max="7176" width="13.7109375" customWidth="1"/>
    <col min="7177" max="7177" width="12.42578125" customWidth="1"/>
    <col min="7178" max="7178" width="15.7109375" customWidth="1"/>
    <col min="7179" max="7179" width="11.85546875" customWidth="1"/>
    <col min="7180" max="7180" width="11.140625" customWidth="1"/>
    <col min="7181" max="7181" width="6.85546875" customWidth="1"/>
    <col min="7182" max="7182" width="7.42578125" customWidth="1"/>
    <col min="7183" max="7183" width="6.5703125" customWidth="1"/>
    <col min="7184" max="7184" width="8.28515625" customWidth="1"/>
    <col min="7185" max="7185" width="9.42578125" customWidth="1"/>
    <col min="7186" max="7186" width="6.7109375" customWidth="1"/>
    <col min="7187" max="7187" width="11.85546875" customWidth="1"/>
    <col min="7188" max="7188" width="13.140625" customWidth="1"/>
    <col min="7189" max="7189" width="13.42578125" customWidth="1"/>
    <col min="7190" max="7190" width="11" customWidth="1"/>
    <col min="7191" max="7191" width="22.5703125" customWidth="1"/>
    <col min="7425" max="7425" width="4.28515625" customWidth="1"/>
    <col min="7426" max="7426" width="14.28515625" customWidth="1"/>
    <col min="7428" max="7428" width="11.140625" customWidth="1"/>
    <col min="7429" max="7429" width="18.7109375" customWidth="1"/>
    <col min="7430" max="7430" width="11.42578125" customWidth="1"/>
    <col min="7431" max="7431" width="22.140625" customWidth="1"/>
    <col min="7432" max="7432" width="13.7109375" customWidth="1"/>
    <col min="7433" max="7433" width="12.42578125" customWidth="1"/>
    <col min="7434" max="7434" width="15.7109375" customWidth="1"/>
    <col min="7435" max="7435" width="11.85546875" customWidth="1"/>
    <col min="7436" max="7436" width="11.140625" customWidth="1"/>
    <col min="7437" max="7437" width="6.85546875" customWidth="1"/>
    <col min="7438" max="7438" width="7.42578125" customWidth="1"/>
    <col min="7439" max="7439" width="6.5703125" customWidth="1"/>
    <col min="7440" max="7440" width="8.28515625" customWidth="1"/>
    <col min="7441" max="7441" width="9.42578125" customWidth="1"/>
    <col min="7442" max="7442" width="6.7109375" customWidth="1"/>
    <col min="7443" max="7443" width="11.85546875" customWidth="1"/>
    <col min="7444" max="7444" width="13.140625" customWidth="1"/>
    <col min="7445" max="7445" width="13.42578125" customWidth="1"/>
    <col min="7446" max="7446" width="11" customWidth="1"/>
    <col min="7447" max="7447" width="22.5703125" customWidth="1"/>
    <col min="7681" max="7681" width="4.28515625" customWidth="1"/>
    <col min="7682" max="7682" width="14.28515625" customWidth="1"/>
    <col min="7684" max="7684" width="11.140625" customWidth="1"/>
    <col min="7685" max="7685" width="18.7109375" customWidth="1"/>
    <col min="7686" max="7686" width="11.42578125" customWidth="1"/>
    <col min="7687" max="7687" width="22.140625" customWidth="1"/>
    <col min="7688" max="7688" width="13.7109375" customWidth="1"/>
    <col min="7689" max="7689" width="12.42578125" customWidth="1"/>
    <col min="7690" max="7690" width="15.7109375" customWidth="1"/>
    <col min="7691" max="7691" width="11.85546875" customWidth="1"/>
    <col min="7692" max="7692" width="11.140625" customWidth="1"/>
    <col min="7693" max="7693" width="6.85546875" customWidth="1"/>
    <col min="7694" max="7694" width="7.42578125" customWidth="1"/>
    <col min="7695" max="7695" width="6.5703125" customWidth="1"/>
    <col min="7696" max="7696" width="8.28515625" customWidth="1"/>
    <col min="7697" max="7697" width="9.42578125" customWidth="1"/>
    <col min="7698" max="7698" width="6.7109375" customWidth="1"/>
    <col min="7699" max="7699" width="11.85546875" customWidth="1"/>
    <col min="7700" max="7700" width="13.140625" customWidth="1"/>
    <col min="7701" max="7701" width="13.42578125" customWidth="1"/>
    <col min="7702" max="7702" width="11" customWidth="1"/>
    <col min="7703" max="7703" width="22.5703125" customWidth="1"/>
    <col min="7937" max="7937" width="4.28515625" customWidth="1"/>
    <col min="7938" max="7938" width="14.28515625" customWidth="1"/>
    <col min="7940" max="7940" width="11.140625" customWidth="1"/>
    <col min="7941" max="7941" width="18.7109375" customWidth="1"/>
    <col min="7942" max="7942" width="11.42578125" customWidth="1"/>
    <col min="7943" max="7943" width="22.140625" customWidth="1"/>
    <col min="7944" max="7944" width="13.7109375" customWidth="1"/>
    <col min="7945" max="7945" width="12.42578125" customWidth="1"/>
    <col min="7946" max="7946" width="15.7109375" customWidth="1"/>
    <col min="7947" max="7947" width="11.85546875" customWidth="1"/>
    <col min="7948" max="7948" width="11.140625" customWidth="1"/>
    <col min="7949" max="7949" width="6.85546875" customWidth="1"/>
    <col min="7950" max="7950" width="7.42578125" customWidth="1"/>
    <col min="7951" max="7951" width="6.5703125" customWidth="1"/>
    <col min="7952" max="7952" width="8.28515625" customWidth="1"/>
    <col min="7953" max="7953" width="9.42578125" customWidth="1"/>
    <col min="7954" max="7954" width="6.7109375" customWidth="1"/>
    <col min="7955" max="7955" width="11.85546875" customWidth="1"/>
    <col min="7956" max="7956" width="13.140625" customWidth="1"/>
    <col min="7957" max="7957" width="13.42578125" customWidth="1"/>
    <col min="7958" max="7958" width="11" customWidth="1"/>
    <col min="7959" max="7959" width="22.5703125" customWidth="1"/>
    <col min="8193" max="8193" width="4.28515625" customWidth="1"/>
    <col min="8194" max="8194" width="14.28515625" customWidth="1"/>
    <col min="8196" max="8196" width="11.140625" customWidth="1"/>
    <col min="8197" max="8197" width="18.7109375" customWidth="1"/>
    <col min="8198" max="8198" width="11.42578125" customWidth="1"/>
    <col min="8199" max="8199" width="22.140625" customWidth="1"/>
    <col min="8200" max="8200" width="13.7109375" customWidth="1"/>
    <col min="8201" max="8201" width="12.42578125" customWidth="1"/>
    <col min="8202" max="8202" width="15.7109375" customWidth="1"/>
    <col min="8203" max="8203" width="11.85546875" customWidth="1"/>
    <col min="8204" max="8204" width="11.140625" customWidth="1"/>
    <col min="8205" max="8205" width="6.85546875" customWidth="1"/>
    <col min="8206" max="8206" width="7.42578125" customWidth="1"/>
    <col min="8207" max="8207" width="6.5703125" customWidth="1"/>
    <col min="8208" max="8208" width="8.28515625" customWidth="1"/>
    <col min="8209" max="8209" width="9.42578125" customWidth="1"/>
    <col min="8210" max="8210" width="6.7109375" customWidth="1"/>
    <col min="8211" max="8211" width="11.85546875" customWidth="1"/>
    <col min="8212" max="8212" width="13.140625" customWidth="1"/>
    <col min="8213" max="8213" width="13.42578125" customWidth="1"/>
    <col min="8214" max="8214" width="11" customWidth="1"/>
    <col min="8215" max="8215" width="22.5703125" customWidth="1"/>
    <col min="8449" max="8449" width="4.28515625" customWidth="1"/>
    <col min="8450" max="8450" width="14.28515625" customWidth="1"/>
    <col min="8452" max="8452" width="11.140625" customWidth="1"/>
    <col min="8453" max="8453" width="18.7109375" customWidth="1"/>
    <col min="8454" max="8454" width="11.42578125" customWidth="1"/>
    <col min="8455" max="8455" width="22.140625" customWidth="1"/>
    <col min="8456" max="8456" width="13.7109375" customWidth="1"/>
    <col min="8457" max="8457" width="12.42578125" customWidth="1"/>
    <col min="8458" max="8458" width="15.7109375" customWidth="1"/>
    <col min="8459" max="8459" width="11.85546875" customWidth="1"/>
    <col min="8460" max="8460" width="11.140625" customWidth="1"/>
    <col min="8461" max="8461" width="6.85546875" customWidth="1"/>
    <col min="8462" max="8462" width="7.42578125" customWidth="1"/>
    <col min="8463" max="8463" width="6.5703125" customWidth="1"/>
    <col min="8464" max="8464" width="8.28515625" customWidth="1"/>
    <col min="8465" max="8465" width="9.42578125" customWidth="1"/>
    <col min="8466" max="8466" width="6.7109375" customWidth="1"/>
    <col min="8467" max="8467" width="11.85546875" customWidth="1"/>
    <col min="8468" max="8468" width="13.140625" customWidth="1"/>
    <col min="8469" max="8469" width="13.42578125" customWidth="1"/>
    <col min="8470" max="8470" width="11" customWidth="1"/>
    <col min="8471" max="8471" width="22.5703125" customWidth="1"/>
    <col min="8705" max="8705" width="4.28515625" customWidth="1"/>
    <col min="8706" max="8706" width="14.28515625" customWidth="1"/>
    <col min="8708" max="8708" width="11.140625" customWidth="1"/>
    <col min="8709" max="8709" width="18.7109375" customWidth="1"/>
    <col min="8710" max="8710" width="11.42578125" customWidth="1"/>
    <col min="8711" max="8711" width="22.140625" customWidth="1"/>
    <col min="8712" max="8712" width="13.7109375" customWidth="1"/>
    <col min="8713" max="8713" width="12.42578125" customWidth="1"/>
    <col min="8714" max="8714" width="15.7109375" customWidth="1"/>
    <col min="8715" max="8715" width="11.85546875" customWidth="1"/>
    <col min="8716" max="8716" width="11.140625" customWidth="1"/>
    <col min="8717" max="8717" width="6.85546875" customWidth="1"/>
    <col min="8718" max="8718" width="7.42578125" customWidth="1"/>
    <col min="8719" max="8719" width="6.5703125" customWidth="1"/>
    <col min="8720" max="8720" width="8.28515625" customWidth="1"/>
    <col min="8721" max="8721" width="9.42578125" customWidth="1"/>
    <col min="8722" max="8722" width="6.7109375" customWidth="1"/>
    <col min="8723" max="8723" width="11.85546875" customWidth="1"/>
    <col min="8724" max="8724" width="13.140625" customWidth="1"/>
    <col min="8725" max="8725" width="13.42578125" customWidth="1"/>
    <col min="8726" max="8726" width="11" customWidth="1"/>
    <col min="8727" max="8727" width="22.5703125" customWidth="1"/>
    <col min="8961" max="8961" width="4.28515625" customWidth="1"/>
    <col min="8962" max="8962" width="14.28515625" customWidth="1"/>
    <col min="8964" max="8964" width="11.140625" customWidth="1"/>
    <col min="8965" max="8965" width="18.7109375" customWidth="1"/>
    <col min="8966" max="8966" width="11.42578125" customWidth="1"/>
    <col min="8967" max="8967" width="22.140625" customWidth="1"/>
    <col min="8968" max="8968" width="13.7109375" customWidth="1"/>
    <col min="8969" max="8969" width="12.42578125" customWidth="1"/>
    <col min="8970" max="8970" width="15.7109375" customWidth="1"/>
    <col min="8971" max="8971" width="11.85546875" customWidth="1"/>
    <col min="8972" max="8972" width="11.140625" customWidth="1"/>
    <col min="8973" max="8973" width="6.85546875" customWidth="1"/>
    <col min="8974" max="8974" width="7.42578125" customWidth="1"/>
    <col min="8975" max="8975" width="6.5703125" customWidth="1"/>
    <col min="8976" max="8976" width="8.28515625" customWidth="1"/>
    <col min="8977" max="8977" width="9.42578125" customWidth="1"/>
    <col min="8978" max="8978" width="6.7109375" customWidth="1"/>
    <col min="8979" max="8979" width="11.85546875" customWidth="1"/>
    <col min="8980" max="8980" width="13.140625" customWidth="1"/>
    <col min="8981" max="8981" width="13.42578125" customWidth="1"/>
    <col min="8982" max="8982" width="11" customWidth="1"/>
    <col min="8983" max="8983" width="22.5703125" customWidth="1"/>
    <col min="9217" max="9217" width="4.28515625" customWidth="1"/>
    <col min="9218" max="9218" width="14.28515625" customWidth="1"/>
    <col min="9220" max="9220" width="11.140625" customWidth="1"/>
    <col min="9221" max="9221" width="18.7109375" customWidth="1"/>
    <col min="9222" max="9222" width="11.42578125" customWidth="1"/>
    <col min="9223" max="9223" width="22.140625" customWidth="1"/>
    <col min="9224" max="9224" width="13.7109375" customWidth="1"/>
    <col min="9225" max="9225" width="12.42578125" customWidth="1"/>
    <col min="9226" max="9226" width="15.7109375" customWidth="1"/>
    <col min="9227" max="9227" width="11.85546875" customWidth="1"/>
    <col min="9228" max="9228" width="11.140625" customWidth="1"/>
    <col min="9229" max="9229" width="6.85546875" customWidth="1"/>
    <col min="9230" max="9230" width="7.42578125" customWidth="1"/>
    <col min="9231" max="9231" width="6.5703125" customWidth="1"/>
    <col min="9232" max="9232" width="8.28515625" customWidth="1"/>
    <col min="9233" max="9233" width="9.42578125" customWidth="1"/>
    <col min="9234" max="9234" width="6.7109375" customWidth="1"/>
    <col min="9235" max="9235" width="11.85546875" customWidth="1"/>
    <col min="9236" max="9236" width="13.140625" customWidth="1"/>
    <col min="9237" max="9237" width="13.42578125" customWidth="1"/>
    <col min="9238" max="9238" width="11" customWidth="1"/>
    <col min="9239" max="9239" width="22.5703125" customWidth="1"/>
    <col min="9473" max="9473" width="4.28515625" customWidth="1"/>
    <col min="9474" max="9474" width="14.28515625" customWidth="1"/>
    <col min="9476" max="9476" width="11.140625" customWidth="1"/>
    <col min="9477" max="9477" width="18.7109375" customWidth="1"/>
    <col min="9478" max="9478" width="11.42578125" customWidth="1"/>
    <col min="9479" max="9479" width="22.140625" customWidth="1"/>
    <col min="9480" max="9480" width="13.7109375" customWidth="1"/>
    <col min="9481" max="9481" width="12.42578125" customWidth="1"/>
    <col min="9482" max="9482" width="15.7109375" customWidth="1"/>
    <col min="9483" max="9483" width="11.85546875" customWidth="1"/>
    <col min="9484" max="9484" width="11.140625" customWidth="1"/>
    <col min="9485" max="9485" width="6.85546875" customWidth="1"/>
    <col min="9486" max="9486" width="7.42578125" customWidth="1"/>
    <col min="9487" max="9487" width="6.5703125" customWidth="1"/>
    <col min="9488" max="9488" width="8.28515625" customWidth="1"/>
    <col min="9489" max="9489" width="9.42578125" customWidth="1"/>
    <col min="9490" max="9490" width="6.7109375" customWidth="1"/>
    <col min="9491" max="9491" width="11.85546875" customWidth="1"/>
    <col min="9492" max="9492" width="13.140625" customWidth="1"/>
    <col min="9493" max="9493" width="13.42578125" customWidth="1"/>
    <col min="9494" max="9494" width="11" customWidth="1"/>
    <col min="9495" max="9495" width="22.5703125" customWidth="1"/>
    <col min="9729" max="9729" width="4.28515625" customWidth="1"/>
    <col min="9730" max="9730" width="14.28515625" customWidth="1"/>
    <col min="9732" max="9732" width="11.140625" customWidth="1"/>
    <col min="9733" max="9733" width="18.7109375" customWidth="1"/>
    <col min="9734" max="9734" width="11.42578125" customWidth="1"/>
    <col min="9735" max="9735" width="22.140625" customWidth="1"/>
    <col min="9736" max="9736" width="13.7109375" customWidth="1"/>
    <col min="9737" max="9737" width="12.42578125" customWidth="1"/>
    <col min="9738" max="9738" width="15.7109375" customWidth="1"/>
    <col min="9739" max="9739" width="11.85546875" customWidth="1"/>
    <col min="9740" max="9740" width="11.140625" customWidth="1"/>
    <col min="9741" max="9741" width="6.85546875" customWidth="1"/>
    <col min="9742" max="9742" width="7.42578125" customWidth="1"/>
    <col min="9743" max="9743" width="6.5703125" customWidth="1"/>
    <col min="9744" max="9744" width="8.28515625" customWidth="1"/>
    <col min="9745" max="9745" width="9.42578125" customWidth="1"/>
    <col min="9746" max="9746" width="6.7109375" customWidth="1"/>
    <col min="9747" max="9747" width="11.85546875" customWidth="1"/>
    <col min="9748" max="9748" width="13.140625" customWidth="1"/>
    <col min="9749" max="9749" width="13.42578125" customWidth="1"/>
    <col min="9750" max="9750" width="11" customWidth="1"/>
    <col min="9751" max="9751" width="22.5703125" customWidth="1"/>
    <col min="9985" max="9985" width="4.28515625" customWidth="1"/>
    <col min="9986" max="9986" width="14.28515625" customWidth="1"/>
    <col min="9988" max="9988" width="11.140625" customWidth="1"/>
    <col min="9989" max="9989" width="18.7109375" customWidth="1"/>
    <col min="9990" max="9990" width="11.42578125" customWidth="1"/>
    <col min="9991" max="9991" width="22.140625" customWidth="1"/>
    <col min="9992" max="9992" width="13.7109375" customWidth="1"/>
    <col min="9993" max="9993" width="12.42578125" customWidth="1"/>
    <col min="9994" max="9994" width="15.7109375" customWidth="1"/>
    <col min="9995" max="9995" width="11.85546875" customWidth="1"/>
    <col min="9996" max="9996" width="11.140625" customWidth="1"/>
    <col min="9997" max="9997" width="6.85546875" customWidth="1"/>
    <col min="9998" max="9998" width="7.42578125" customWidth="1"/>
    <col min="9999" max="9999" width="6.5703125" customWidth="1"/>
    <col min="10000" max="10000" width="8.28515625" customWidth="1"/>
    <col min="10001" max="10001" width="9.42578125" customWidth="1"/>
    <col min="10002" max="10002" width="6.7109375" customWidth="1"/>
    <col min="10003" max="10003" width="11.85546875" customWidth="1"/>
    <col min="10004" max="10004" width="13.140625" customWidth="1"/>
    <col min="10005" max="10005" width="13.42578125" customWidth="1"/>
    <col min="10006" max="10006" width="11" customWidth="1"/>
    <col min="10007" max="10007" width="22.5703125" customWidth="1"/>
    <col min="10241" max="10241" width="4.28515625" customWidth="1"/>
    <col min="10242" max="10242" width="14.28515625" customWidth="1"/>
    <col min="10244" max="10244" width="11.140625" customWidth="1"/>
    <col min="10245" max="10245" width="18.7109375" customWidth="1"/>
    <col min="10246" max="10246" width="11.42578125" customWidth="1"/>
    <col min="10247" max="10247" width="22.140625" customWidth="1"/>
    <col min="10248" max="10248" width="13.7109375" customWidth="1"/>
    <col min="10249" max="10249" width="12.42578125" customWidth="1"/>
    <col min="10250" max="10250" width="15.7109375" customWidth="1"/>
    <col min="10251" max="10251" width="11.85546875" customWidth="1"/>
    <col min="10252" max="10252" width="11.140625" customWidth="1"/>
    <col min="10253" max="10253" width="6.85546875" customWidth="1"/>
    <col min="10254" max="10254" width="7.42578125" customWidth="1"/>
    <col min="10255" max="10255" width="6.5703125" customWidth="1"/>
    <col min="10256" max="10256" width="8.28515625" customWidth="1"/>
    <col min="10257" max="10257" width="9.42578125" customWidth="1"/>
    <col min="10258" max="10258" width="6.7109375" customWidth="1"/>
    <col min="10259" max="10259" width="11.85546875" customWidth="1"/>
    <col min="10260" max="10260" width="13.140625" customWidth="1"/>
    <col min="10261" max="10261" width="13.42578125" customWidth="1"/>
    <col min="10262" max="10262" width="11" customWidth="1"/>
    <col min="10263" max="10263" width="22.5703125" customWidth="1"/>
    <col min="10497" max="10497" width="4.28515625" customWidth="1"/>
    <col min="10498" max="10498" width="14.28515625" customWidth="1"/>
    <col min="10500" max="10500" width="11.140625" customWidth="1"/>
    <col min="10501" max="10501" width="18.7109375" customWidth="1"/>
    <col min="10502" max="10502" width="11.42578125" customWidth="1"/>
    <col min="10503" max="10503" width="22.140625" customWidth="1"/>
    <col min="10504" max="10504" width="13.7109375" customWidth="1"/>
    <col min="10505" max="10505" width="12.42578125" customWidth="1"/>
    <col min="10506" max="10506" width="15.7109375" customWidth="1"/>
    <col min="10507" max="10507" width="11.85546875" customWidth="1"/>
    <col min="10508" max="10508" width="11.140625" customWidth="1"/>
    <col min="10509" max="10509" width="6.85546875" customWidth="1"/>
    <col min="10510" max="10510" width="7.42578125" customWidth="1"/>
    <col min="10511" max="10511" width="6.5703125" customWidth="1"/>
    <col min="10512" max="10512" width="8.28515625" customWidth="1"/>
    <col min="10513" max="10513" width="9.42578125" customWidth="1"/>
    <col min="10514" max="10514" width="6.7109375" customWidth="1"/>
    <col min="10515" max="10515" width="11.85546875" customWidth="1"/>
    <col min="10516" max="10516" width="13.140625" customWidth="1"/>
    <col min="10517" max="10517" width="13.42578125" customWidth="1"/>
    <col min="10518" max="10518" width="11" customWidth="1"/>
    <col min="10519" max="10519" width="22.5703125" customWidth="1"/>
    <col min="10753" max="10753" width="4.28515625" customWidth="1"/>
    <col min="10754" max="10754" width="14.28515625" customWidth="1"/>
    <col min="10756" max="10756" width="11.140625" customWidth="1"/>
    <col min="10757" max="10757" width="18.7109375" customWidth="1"/>
    <col min="10758" max="10758" width="11.42578125" customWidth="1"/>
    <col min="10759" max="10759" width="22.140625" customWidth="1"/>
    <col min="10760" max="10760" width="13.7109375" customWidth="1"/>
    <col min="10761" max="10761" width="12.42578125" customWidth="1"/>
    <col min="10762" max="10762" width="15.7109375" customWidth="1"/>
    <col min="10763" max="10763" width="11.85546875" customWidth="1"/>
    <col min="10764" max="10764" width="11.140625" customWidth="1"/>
    <col min="10765" max="10765" width="6.85546875" customWidth="1"/>
    <col min="10766" max="10766" width="7.42578125" customWidth="1"/>
    <col min="10767" max="10767" width="6.5703125" customWidth="1"/>
    <col min="10768" max="10768" width="8.28515625" customWidth="1"/>
    <col min="10769" max="10769" width="9.42578125" customWidth="1"/>
    <col min="10770" max="10770" width="6.7109375" customWidth="1"/>
    <col min="10771" max="10771" width="11.85546875" customWidth="1"/>
    <col min="10772" max="10772" width="13.140625" customWidth="1"/>
    <col min="10773" max="10773" width="13.42578125" customWidth="1"/>
    <col min="10774" max="10774" width="11" customWidth="1"/>
    <col min="10775" max="10775" width="22.5703125" customWidth="1"/>
    <col min="11009" max="11009" width="4.28515625" customWidth="1"/>
    <col min="11010" max="11010" width="14.28515625" customWidth="1"/>
    <col min="11012" max="11012" width="11.140625" customWidth="1"/>
    <col min="11013" max="11013" width="18.7109375" customWidth="1"/>
    <col min="11014" max="11014" width="11.42578125" customWidth="1"/>
    <col min="11015" max="11015" width="22.140625" customWidth="1"/>
    <col min="11016" max="11016" width="13.7109375" customWidth="1"/>
    <col min="11017" max="11017" width="12.42578125" customWidth="1"/>
    <col min="11018" max="11018" width="15.7109375" customWidth="1"/>
    <col min="11019" max="11019" width="11.85546875" customWidth="1"/>
    <col min="11020" max="11020" width="11.140625" customWidth="1"/>
    <col min="11021" max="11021" width="6.85546875" customWidth="1"/>
    <col min="11022" max="11022" width="7.42578125" customWidth="1"/>
    <col min="11023" max="11023" width="6.5703125" customWidth="1"/>
    <col min="11024" max="11024" width="8.28515625" customWidth="1"/>
    <col min="11025" max="11025" width="9.42578125" customWidth="1"/>
    <col min="11026" max="11026" width="6.7109375" customWidth="1"/>
    <col min="11027" max="11027" width="11.85546875" customWidth="1"/>
    <col min="11028" max="11028" width="13.140625" customWidth="1"/>
    <col min="11029" max="11029" width="13.42578125" customWidth="1"/>
    <col min="11030" max="11030" width="11" customWidth="1"/>
    <col min="11031" max="11031" width="22.5703125" customWidth="1"/>
    <col min="11265" max="11265" width="4.28515625" customWidth="1"/>
    <col min="11266" max="11266" width="14.28515625" customWidth="1"/>
    <col min="11268" max="11268" width="11.140625" customWidth="1"/>
    <col min="11269" max="11269" width="18.7109375" customWidth="1"/>
    <col min="11270" max="11270" width="11.42578125" customWidth="1"/>
    <col min="11271" max="11271" width="22.140625" customWidth="1"/>
    <col min="11272" max="11272" width="13.7109375" customWidth="1"/>
    <col min="11273" max="11273" width="12.42578125" customWidth="1"/>
    <col min="11274" max="11274" width="15.7109375" customWidth="1"/>
    <col min="11275" max="11275" width="11.85546875" customWidth="1"/>
    <col min="11276" max="11276" width="11.140625" customWidth="1"/>
    <col min="11277" max="11277" width="6.85546875" customWidth="1"/>
    <col min="11278" max="11278" width="7.42578125" customWidth="1"/>
    <col min="11279" max="11279" width="6.5703125" customWidth="1"/>
    <col min="11280" max="11280" width="8.28515625" customWidth="1"/>
    <col min="11281" max="11281" width="9.42578125" customWidth="1"/>
    <col min="11282" max="11282" width="6.7109375" customWidth="1"/>
    <col min="11283" max="11283" width="11.85546875" customWidth="1"/>
    <col min="11284" max="11284" width="13.140625" customWidth="1"/>
    <col min="11285" max="11285" width="13.42578125" customWidth="1"/>
    <col min="11286" max="11286" width="11" customWidth="1"/>
    <col min="11287" max="11287" width="22.5703125" customWidth="1"/>
    <col min="11521" max="11521" width="4.28515625" customWidth="1"/>
    <col min="11522" max="11522" width="14.28515625" customWidth="1"/>
    <col min="11524" max="11524" width="11.140625" customWidth="1"/>
    <col min="11525" max="11525" width="18.7109375" customWidth="1"/>
    <col min="11526" max="11526" width="11.42578125" customWidth="1"/>
    <col min="11527" max="11527" width="22.140625" customWidth="1"/>
    <col min="11528" max="11528" width="13.7109375" customWidth="1"/>
    <col min="11529" max="11529" width="12.42578125" customWidth="1"/>
    <col min="11530" max="11530" width="15.7109375" customWidth="1"/>
    <col min="11531" max="11531" width="11.85546875" customWidth="1"/>
    <col min="11532" max="11532" width="11.140625" customWidth="1"/>
    <col min="11533" max="11533" width="6.85546875" customWidth="1"/>
    <col min="11534" max="11534" width="7.42578125" customWidth="1"/>
    <col min="11535" max="11535" width="6.5703125" customWidth="1"/>
    <col min="11536" max="11536" width="8.28515625" customWidth="1"/>
    <col min="11537" max="11537" width="9.42578125" customWidth="1"/>
    <col min="11538" max="11538" width="6.7109375" customWidth="1"/>
    <col min="11539" max="11539" width="11.85546875" customWidth="1"/>
    <col min="11540" max="11540" width="13.140625" customWidth="1"/>
    <col min="11541" max="11541" width="13.42578125" customWidth="1"/>
    <col min="11542" max="11542" width="11" customWidth="1"/>
    <col min="11543" max="11543" width="22.5703125" customWidth="1"/>
    <col min="11777" max="11777" width="4.28515625" customWidth="1"/>
    <col min="11778" max="11778" width="14.28515625" customWidth="1"/>
    <col min="11780" max="11780" width="11.140625" customWidth="1"/>
    <col min="11781" max="11781" width="18.7109375" customWidth="1"/>
    <col min="11782" max="11782" width="11.42578125" customWidth="1"/>
    <col min="11783" max="11783" width="22.140625" customWidth="1"/>
    <col min="11784" max="11784" width="13.7109375" customWidth="1"/>
    <col min="11785" max="11785" width="12.42578125" customWidth="1"/>
    <col min="11786" max="11786" width="15.7109375" customWidth="1"/>
    <col min="11787" max="11787" width="11.85546875" customWidth="1"/>
    <col min="11788" max="11788" width="11.140625" customWidth="1"/>
    <col min="11789" max="11789" width="6.85546875" customWidth="1"/>
    <col min="11790" max="11790" width="7.42578125" customWidth="1"/>
    <col min="11791" max="11791" width="6.5703125" customWidth="1"/>
    <col min="11792" max="11792" width="8.28515625" customWidth="1"/>
    <col min="11793" max="11793" width="9.42578125" customWidth="1"/>
    <col min="11794" max="11794" width="6.7109375" customWidth="1"/>
    <col min="11795" max="11795" width="11.85546875" customWidth="1"/>
    <col min="11796" max="11796" width="13.140625" customWidth="1"/>
    <col min="11797" max="11797" width="13.42578125" customWidth="1"/>
    <col min="11798" max="11798" width="11" customWidth="1"/>
    <col min="11799" max="11799" width="22.5703125" customWidth="1"/>
    <col min="12033" max="12033" width="4.28515625" customWidth="1"/>
    <col min="12034" max="12034" width="14.28515625" customWidth="1"/>
    <col min="12036" max="12036" width="11.140625" customWidth="1"/>
    <col min="12037" max="12037" width="18.7109375" customWidth="1"/>
    <col min="12038" max="12038" width="11.42578125" customWidth="1"/>
    <col min="12039" max="12039" width="22.140625" customWidth="1"/>
    <col min="12040" max="12040" width="13.7109375" customWidth="1"/>
    <col min="12041" max="12041" width="12.42578125" customWidth="1"/>
    <col min="12042" max="12042" width="15.7109375" customWidth="1"/>
    <col min="12043" max="12043" width="11.85546875" customWidth="1"/>
    <col min="12044" max="12044" width="11.140625" customWidth="1"/>
    <col min="12045" max="12045" width="6.85546875" customWidth="1"/>
    <col min="12046" max="12046" width="7.42578125" customWidth="1"/>
    <col min="12047" max="12047" width="6.5703125" customWidth="1"/>
    <col min="12048" max="12048" width="8.28515625" customWidth="1"/>
    <col min="12049" max="12049" width="9.42578125" customWidth="1"/>
    <col min="12050" max="12050" width="6.7109375" customWidth="1"/>
    <col min="12051" max="12051" width="11.85546875" customWidth="1"/>
    <col min="12052" max="12052" width="13.140625" customWidth="1"/>
    <col min="12053" max="12053" width="13.42578125" customWidth="1"/>
    <col min="12054" max="12054" width="11" customWidth="1"/>
    <col min="12055" max="12055" width="22.5703125" customWidth="1"/>
    <col min="12289" max="12289" width="4.28515625" customWidth="1"/>
    <col min="12290" max="12290" width="14.28515625" customWidth="1"/>
    <col min="12292" max="12292" width="11.140625" customWidth="1"/>
    <col min="12293" max="12293" width="18.7109375" customWidth="1"/>
    <col min="12294" max="12294" width="11.42578125" customWidth="1"/>
    <col min="12295" max="12295" width="22.140625" customWidth="1"/>
    <col min="12296" max="12296" width="13.7109375" customWidth="1"/>
    <col min="12297" max="12297" width="12.42578125" customWidth="1"/>
    <col min="12298" max="12298" width="15.7109375" customWidth="1"/>
    <col min="12299" max="12299" width="11.85546875" customWidth="1"/>
    <col min="12300" max="12300" width="11.140625" customWidth="1"/>
    <col min="12301" max="12301" width="6.85546875" customWidth="1"/>
    <col min="12302" max="12302" width="7.42578125" customWidth="1"/>
    <col min="12303" max="12303" width="6.5703125" customWidth="1"/>
    <col min="12304" max="12304" width="8.28515625" customWidth="1"/>
    <col min="12305" max="12305" width="9.42578125" customWidth="1"/>
    <col min="12306" max="12306" width="6.7109375" customWidth="1"/>
    <col min="12307" max="12307" width="11.85546875" customWidth="1"/>
    <col min="12308" max="12308" width="13.140625" customWidth="1"/>
    <col min="12309" max="12309" width="13.42578125" customWidth="1"/>
    <col min="12310" max="12310" width="11" customWidth="1"/>
    <col min="12311" max="12311" width="22.5703125" customWidth="1"/>
    <col min="12545" max="12545" width="4.28515625" customWidth="1"/>
    <col min="12546" max="12546" width="14.28515625" customWidth="1"/>
    <col min="12548" max="12548" width="11.140625" customWidth="1"/>
    <col min="12549" max="12549" width="18.7109375" customWidth="1"/>
    <col min="12550" max="12550" width="11.42578125" customWidth="1"/>
    <col min="12551" max="12551" width="22.140625" customWidth="1"/>
    <col min="12552" max="12552" width="13.7109375" customWidth="1"/>
    <col min="12553" max="12553" width="12.42578125" customWidth="1"/>
    <col min="12554" max="12554" width="15.7109375" customWidth="1"/>
    <col min="12555" max="12555" width="11.85546875" customWidth="1"/>
    <col min="12556" max="12556" width="11.140625" customWidth="1"/>
    <col min="12557" max="12557" width="6.85546875" customWidth="1"/>
    <col min="12558" max="12558" width="7.42578125" customWidth="1"/>
    <col min="12559" max="12559" width="6.5703125" customWidth="1"/>
    <col min="12560" max="12560" width="8.28515625" customWidth="1"/>
    <col min="12561" max="12561" width="9.42578125" customWidth="1"/>
    <col min="12562" max="12562" width="6.7109375" customWidth="1"/>
    <col min="12563" max="12563" width="11.85546875" customWidth="1"/>
    <col min="12564" max="12564" width="13.140625" customWidth="1"/>
    <col min="12565" max="12565" width="13.42578125" customWidth="1"/>
    <col min="12566" max="12566" width="11" customWidth="1"/>
    <col min="12567" max="12567" width="22.5703125" customWidth="1"/>
    <col min="12801" max="12801" width="4.28515625" customWidth="1"/>
    <col min="12802" max="12802" width="14.28515625" customWidth="1"/>
    <col min="12804" max="12804" width="11.140625" customWidth="1"/>
    <col min="12805" max="12805" width="18.7109375" customWidth="1"/>
    <col min="12806" max="12806" width="11.42578125" customWidth="1"/>
    <col min="12807" max="12807" width="22.140625" customWidth="1"/>
    <col min="12808" max="12808" width="13.7109375" customWidth="1"/>
    <col min="12809" max="12809" width="12.42578125" customWidth="1"/>
    <col min="12810" max="12810" width="15.7109375" customWidth="1"/>
    <col min="12811" max="12811" width="11.85546875" customWidth="1"/>
    <col min="12812" max="12812" width="11.140625" customWidth="1"/>
    <col min="12813" max="12813" width="6.85546875" customWidth="1"/>
    <col min="12814" max="12814" width="7.42578125" customWidth="1"/>
    <col min="12815" max="12815" width="6.5703125" customWidth="1"/>
    <col min="12816" max="12816" width="8.28515625" customWidth="1"/>
    <col min="12817" max="12817" width="9.42578125" customWidth="1"/>
    <col min="12818" max="12818" width="6.7109375" customWidth="1"/>
    <col min="12819" max="12819" width="11.85546875" customWidth="1"/>
    <col min="12820" max="12820" width="13.140625" customWidth="1"/>
    <col min="12821" max="12821" width="13.42578125" customWidth="1"/>
    <col min="12822" max="12822" width="11" customWidth="1"/>
    <col min="12823" max="12823" width="22.5703125" customWidth="1"/>
    <col min="13057" max="13057" width="4.28515625" customWidth="1"/>
    <col min="13058" max="13058" width="14.28515625" customWidth="1"/>
    <col min="13060" max="13060" width="11.140625" customWidth="1"/>
    <col min="13061" max="13061" width="18.7109375" customWidth="1"/>
    <col min="13062" max="13062" width="11.42578125" customWidth="1"/>
    <col min="13063" max="13063" width="22.140625" customWidth="1"/>
    <col min="13064" max="13064" width="13.7109375" customWidth="1"/>
    <col min="13065" max="13065" width="12.42578125" customWidth="1"/>
    <col min="13066" max="13066" width="15.7109375" customWidth="1"/>
    <col min="13067" max="13067" width="11.85546875" customWidth="1"/>
    <col min="13068" max="13068" width="11.140625" customWidth="1"/>
    <col min="13069" max="13069" width="6.85546875" customWidth="1"/>
    <col min="13070" max="13070" width="7.42578125" customWidth="1"/>
    <col min="13071" max="13071" width="6.5703125" customWidth="1"/>
    <col min="13072" max="13072" width="8.28515625" customWidth="1"/>
    <col min="13073" max="13073" width="9.42578125" customWidth="1"/>
    <col min="13074" max="13074" width="6.7109375" customWidth="1"/>
    <col min="13075" max="13075" width="11.85546875" customWidth="1"/>
    <col min="13076" max="13076" width="13.140625" customWidth="1"/>
    <col min="13077" max="13077" width="13.42578125" customWidth="1"/>
    <col min="13078" max="13078" width="11" customWidth="1"/>
    <col min="13079" max="13079" width="22.5703125" customWidth="1"/>
    <col min="13313" max="13313" width="4.28515625" customWidth="1"/>
    <col min="13314" max="13314" width="14.28515625" customWidth="1"/>
    <col min="13316" max="13316" width="11.140625" customWidth="1"/>
    <col min="13317" max="13317" width="18.7109375" customWidth="1"/>
    <col min="13318" max="13318" width="11.42578125" customWidth="1"/>
    <col min="13319" max="13319" width="22.140625" customWidth="1"/>
    <col min="13320" max="13320" width="13.7109375" customWidth="1"/>
    <col min="13321" max="13321" width="12.42578125" customWidth="1"/>
    <col min="13322" max="13322" width="15.7109375" customWidth="1"/>
    <col min="13323" max="13323" width="11.85546875" customWidth="1"/>
    <col min="13324" max="13324" width="11.140625" customWidth="1"/>
    <col min="13325" max="13325" width="6.85546875" customWidth="1"/>
    <col min="13326" max="13326" width="7.42578125" customWidth="1"/>
    <col min="13327" max="13327" width="6.5703125" customWidth="1"/>
    <col min="13328" max="13328" width="8.28515625" customWidth="1"/>
    <col min="13329" max="13329" width="9.42578125" customWidth="1"/>
    <col min="13330" max="13330" width="6.7109375" customWidth="1"/>
    <col min="13331" max="13331" width="11.85546875" customWidth="1"/>
    <col min="13332" max="13332" width="13.140625" customWidth="1"/>
    <col min="13333" max="13333" width="13.42578125" customWidth="1"/>
    <col min="13334" max="13334" width="11" customWidth="1"/>
    <col min="13335" max="13335" width="22.5703125" customWidth="1"/>
    <col min="13569" max="13569" width="4.28515625" customWidth="1"/>
    <col min="13570" max="13570" width="14.28515625" customWidth="1"/>
    <col min="13572" max="13572" width="11.140625" customWidth="1"/>
    <col min="13573" max="13573" width="18.7109375" customWidth="1"/>
    <col min="13574" max="13574" width="11.42578125" customWidth="1"/>
    <col min="13575" max="13575" width="22.140625" customWidth="1"/>
    <col min="13576" max="13576" width="13.7109375" customWidth="1"/>
    <col min="13577" max="13577" width="12.42578125" customWidth="1"/>
    <col min="13578" max="13578" width="15.7109375" customWidth="1"/>
    <col min="13579" max="13579" width="11.85546875" customWidth="1"/>
    <col min="13580" max="13580" width="11.140625" customWidth="1"/>
    <col min="13581" max="13581" width="6.85546875" customWidth="1"/>
    <col min="13582" max="13582" width="7.42578125" customWidth="1"/>
    <col min="13583" max="13583" width="6.5703125" customWidth="1"/>
    <col min="13584" max="13584" width="8.28515625" customWidth="1"/>
    <col min="13585" max="13585" width="9.42578125" customWidth="1"/>
    <col min="13586" max="13586" width="6.7109375" customWidth="1"/>
    <col min="13587" max="13587" width="11.85546875" customWidth="1"/>
    <col min="13588" max="13588" width="13.140625" customWidth="1"/>
    <col min="13589" max="13589" width="13.42578125" customWidth="1"/>
    <col min="13590" max="13590" width="11" customWidth="1"/>
    <col min="13591" max="13591" width="22.5703125" customWidth="1"/>
    <col min="13825" max="13825" width="4.28515625" customWidth="1"/>
    <col min="13826" max="13826" width="14.28515625" customWidth="1"/>
    <col min="13828" max="13828" width="11.140625" customWidth="1"/>
    <col min="13829" max="13829" width="18.7109375" customWidth="1"/>
    <col min="13830" max="13830" width="11.42578125" customWidth="1"/>
    <col min="13831" max="13831" width="22.140625" customWidth="1"/>
    <col min="13832" max="13832" width="13.7109375" customWidth="1"/>
    <col min="13833" max="13833" width="12.42578125" customWidth="1"/>
    <col min="13834" max="13834" width="15.7109375" customWidth="1"/>
    <col min="13835" max="13835" width="11.85546875" customWidth="1"/>
    <col min="13836" max="13836" width="11.140625" customWidth="1"/>
    <col min="13837" max="13837" width="6.85546875" customWidth="1"/>
    <col min="13838" max="13838" width="7.42578125" customWidth="1"/>
    <col min="13839" max="13839" width="6.5703125" customWidth="1"/>
    <col min="13840" max="13840" width="8.28515625" customWidth="1"/>
    <col min="13841" max="13841" width="9.42578125" customWidth="1"/>
    <col min="13842" max="13842" width="6.7109375" customWidth="1"/>
    <col min="13843" max="13843" width="11.85546875" customWidth="1"/>
    <col min="13844" max="13844" width="13.140625" customWidth="1"/>
    <col min="13845" max="13845" width="13.42578125" customWidth="1"/>
    <col min="13846" max="13846" width="11" customWidth="1"/>
    <col min="13847" max="13847" width="22.5703125" customWidth="1"/>
    <col min="14081" max="14081" width="4.28515625" customWidth="1"/>
    <col min="14082" max="14082" width="14.28515625" customWidth="1"/>
    <col min="14084" max="14084" width="11.140625" customWidth="1"/>
    <col min="14085" max="14085" width="18.7109375" customWidth="1"/>
    <col min="14086" max="14086" width="11.42578125" customWidth="1"/>
    <col min="14087" max="14087" width="22.140625" customWidth="1"/>
    <col min="14088" max="14088" width="13.7109375" customWidth="1"/>
    <col min="14089" max="14089" width="12.42578125" customWidth="1"/>
    <col min="14090" max="14090" width="15.7109375" customWidth="1"/>
    <col min="14091" max="14091" width="11.85546875" customWidth="1"/>
    <col min="14092" max="14092" width="11.140625" customWidth="1"/>
    <col min="14093" max="14093" width="6.85546875" customWidth="1"/>
    <col min="14094" max="14094" width="7.42578125" customWidth="1"/>
    <col min="14095" max="14095" width="6.5703125" customWidth="1"/>
    <col min="14096" max="14096" width="8.28515625" customWidth="1"/>
    <col min="14097" max="14097" width="9.42578125" customWidth="1"/>
    <col min="14098" max="14098" width="6.7109375" customWidth="1"/>
    <col min="14099" max="14099" width="11.85546875" customWidth="1"/>
    <col min="14100" max="14100" width="13.140625" customWidth="1"/>
    <col min="14101" max="14101" width="13.42578125" customWidth="1"/>
    <col min="14102" max="14102" width="11" customWidth="1"/>
    <col min="14103" max="14103" width="22.5703125" customWidth="1"/>
    <col min="14337" max="14337" width="4.28515625" customWidth="1"/>
    <col min="14338" max="14338" width="14.28515625" customWidth="1"/>
    <col min="14340" max="14340" width="11.140625" customWidth="1"/>
    <col min="14341" max="14341" width="18.7109375" customWidth="1"/>
    <col min="14342" max="14342" width="11.42578125" customWidth="1"/>
    <col min="14343" max="14343" width="22.140625" customWidth="1"/>
    <col min="14344" max="14344" width="13.7109375" customWidth="1"/>
    <col min="14345" max="14345" width="12.42578125" customWidth="1"/>
    <col min="14346" max="14346" width="15.7109375" customWidth="1"/>
    <col min="14347" max="14347" width="11.85546875" customWidth="1"/>
    <col min="14348" max="14348" width="11.140625" customWidth="1"/>
    <col min="14349" max="14349" width="6.85546875" customWidth="1"/>
    <col min="14350" max="14350" width="7.42578125" customWidth="1"/>
    <col min="14351" max="14351" width="6.5703125" customWidth="1"/>
    <col min="14352" max="14352" width="8.28515625" customWidth="1"/>
    <col min="14353" max="14353" width="9.42578125" customWidth="1"/>
    <col min="14354" max="14354" width="6.7109375" customWidth="1"/>
    <col min="14355" max="14355" width="11.85546875" customWidth="1"/>
    <col min="14356" max="14356" width="13.140625" customWidth="1"/>
    <col min="14357" max="14357" width="13.42578125" customWidth="1"/>
    <col min="14358" max="14358" width="11" customWidth="1"/>
    <col min="14359" max="14359" width="22.5703125" customWidth="1"/>
    <col min="14593" max="14593" width="4.28515625" customWidth="1"/>
    <col min="14594" max="14594" width="14.28515625" customWidth="1"/>
    <col min="14596" max="14596" width="11.140625" customWidth="1"/>
    <col min="14597" max="14597" width="18.7109375" customWidth="1"/>
    <col min="14598" max="14598" width="11.42578125" customWidth="1"/>
    <col min="14599" max="14599" width="22.140625" customWidth="1"/>
    <col min="14600" max="14600" width="13.7109375" customWidth="1"/>
    <col min="14601" max="14601" width="12.42578125" customWidth="1"/>
    <col min="14602" max="14602" width="15.7109375" customWidth="1"/>
    <col min="14603" max="14603" width="11.85546875" customWidth="1"/>
    <col min="14604" max="14604" width="11.140625" customWidth="1"/>
    <col min="14605" max="14605" width="6.85546875" customWidth="1"/>
    <col min="14606" max="14606" width="7.42578125" customWidth="1"/>
    <col min="14607" max="14607" width="6.5703125" customWidth="1"/>
    <col min="14608" max="14608" width="8.28515625" customWidth="1"/>
    <col min="14609" max="14609" width="9.42578125" customWidth="1"/>
    <col min="14610" max="14610" width="6.7109375" customWidth="1"/>
    <col min="14611" max="14611" width="11.85546875" customWidth="1"/>
    <col min="14612" max="14612" width="13.140625" customWidth="1"/>
    <col min="14613" max="14613" width="13.42578125" customWidth="1"/>
    <col min="14614" max="14614" width="11" customWidth="1"/>
    <col min="14615" max="14615" width="22.5703125" customWidth="1"/>
    <col min="14849" max="14849" width="4.28515625" customWidth="1"/>
    <col min="14850" max="14850" width="14.28515625" customWidth="1"/>
    <col min="14852" max="14852" width="11.140625" customWidth="1"/>
    <col min="14853" max="14853" width="18.7109375" customWidth="1"/>
    <col min="14854" max="14854" width="11.42578125" customWidth="1"/>
    <col min="14855" max="14855" width="22.140625" customWidth="1"/>
    <col min="14856" max="14856" width="13.7109375" customWidth="1"/>
    <col min="14857" max="14857" width="12.42578125" customWidth="1"/>
    <col min="14858" max="14858" width="15.7109375" customWidth="1"/>
    <col min="14859" max="14859" width="11.85546875" customWidth="1"/>
    <col min="14860" max="14860" width="11.140625" customWidth="1"/>
    <col min="14861" max="14861" width="6.85546875" customWidth="1"/>
    <col min="14862" max="14862" width="7.42578125" customWidth="1"/>
    <col min="14863" max="14863" width="6.5703125" customWidth="1"/>
    <col min="14864" max="14864" width="8.28515625" customWidth="1"/>
    <col min="14865" max="14865" width="9.42578125" customWidth="1"/>
    <col min="14866" max="14866" width="6.7109375" customWidth="1"/>
    <col min="14867" max="14867" width="11.85546875" customWidth="1"/>
    <col min="14868" max="14868" width="13.140625" customWidth="1"/>
    <col min="14869" max="14869" width="13.42578125" customWidth="1"/>
    <col min="14870" max="14870" width="11" customWidth="1"/>
    <col min="14871" max="14871" width="22.5703125" customWidth="1"/>
    <col min="15105" max="15105" width="4.28515625" customWidth="1"/>
    <col min="15106" max="15106" width="14.28515625" customWidth="1"/>
    <col min="15108" max="15108" width="11.140625" customWidth="1"/>
    <col min="15109" max="15109" width="18.7109375" customWidth="1"/>
    <col min="15110" max="15110" width="11.42578125" customWidth="1"/>
    <col min="15111" max="15111" width="22.140625" customWidth="1"/>
    <col min="15112" max="15112" width="13.7109375" customWidth="1"/>
    <col min="15113" max="15113" width="12.42578125" customWidth="1"/>
    <col min="15114" max="15114" width="15.7109375" customWidth="1"/>
    <col min="15115" max="15115" width="11.85546875" customWidth="1"/>
    <col min="15116" max="15116" width="11.140625" customWidth="1"/>
    <col min="15117" max="15117" width="6.85546875" customWidth="1"/>
    <col min="15118" max="15118" width="7.42578125" customWidth="1"/>
    <col min="15119" max="15119" width="6.5703125" customWidth="1"/>
    <col min="15120" max="15120" width="8.28515625" customWidth="1"/>
    <col min="15121" max="15121" width="9.42578125" customWidth="1"/>
    <col min="15122" max="15122" width="6.7109375" customWidth="1"/>
    <col min="15123" max="15123" width="11.85546875" customWidth="1"/>
    <col min="15124" max="15124" width="13.140625" customWidth="1"/>
    <col min="15125" max="15125" width="13.42578125" customWidth="1"/>
    <col min="15126" max="15126" width="11" customWidth="1"/>
    <col min="15127" max="15127" width="22.5703125" customWidth="1"/>
    <col min="15361" max="15361" width="4.28515625" customWidth="1"/>
    <col min="15362" max="15362" width="14.28515625" customWidth="1"/>
    <col min="15364" max="15364" width="11.140625" customWidth="1"/>
    <col min="15365" max="15365" width="18.7109375" customWidth="1"/>
    <col min="15366" max="15366" width="11.42578125" customWidth="1"/>
    <col min="15367" max="15367" width="22.140625" customWidth="1"/>
    <col min="15368" max="15368" width="13.7109375" customWidth="1"/>
    <col min="15369" max="15369" width="12.42578125" customWidth="1"/>
    <col min="15370" max="15370" width="15.7109375" customWidth="1"/>
    <col min="15371" max="15371" width="11.85546875" customWidth="1"/>
    <col min="15372" max="15372" width="11.140625" customWidth="1"/>
    <col min="15373" max="15373" width="6.85546875" customWidth="1"/>
    <col min="15374" max="15374" width="7.42578125" customWidth="1"/>
    <col min="15375" max="15375" width="6.5703125" customWidth="1"/>
    <col min="15376" max="15376" width="8.28515625" customWidth="1"/>
    <col min="15377" max="15377" width="9.42578125" customWidth="1"/>
    <col min="15378" max="15378" width="6.7109375" customWidth="1"/>
    <col min="15379" max="15379" width="11.85546875" customWidth="1"/>
    <col min="15380" max="15380" width="13.140625" customWidth="1"/>
    <col min="15381" max="15381" width="13.42578125" customWidth="1"/>
    <col min="15382" max="15382" width="11" customWidth="1"/>
    <col min="15383" max="15383" width="22.5703125" customWidth="1"/>
    <col min="15617" max="15617" width="4.28515625" customWidth="1"/>
    <col min="15618" max="15618" width="14.28515625" customWidth="1"/>
    <col min="15620" max="15620" width="11.140625" customWidth="1"/>
    <col min="15621" max="15621" width="18.7109375" customWidth="1"/>
    <col min="15622" max="15622" width="11.42578125" customWidth="1"/>
    <col min="15623" max="15623" width="22.140625" customWidth="1"/>
    <col min="15624" max="15624" width="13.7109375" customWidth="1"/>
    <col min="15625" max="15625" width="12.42578125" customWidth="1"/>
    <col min="15626" max="15626" width="15.7109375" customWidth="1"/>
    <col min="15627" max="15627" width="11.85546875" customWidth="1"/>
    <col min="15628" max="15628" width="11.140625" customWidth="1"/>
    <col min="15629" max="15629" width="6.85546875" customWidth="1"/>
    <col min="15630" max="15630" width="7.42578125" customWidth="1"/>
    <col min="15631" max="15631" width="6.5703125" customWidth="1"/>
    <col min="15632" max="15632" width="8.28515625" customWidth="1"/>
    <col min="15633" max="15633" width="9.42578125" customWidth="1"/>
    <col min="15634" max="15634" width="6.7109375" customWidth="1"/>
    <col min="15635" max="15635" width="11.85546875" customWidth="1"/>
    <col min="15636" max="15636" width="13.140625" customWidth="1"/>
    <col min="15637" max="15637" width="13.42578125" customWidth="1"/>
    <col min="15638" max="15638" width="11" customWidth="1"/>
    <col min="15639" max="15639" width="22.5703125" customWidth="1"/>
    <col min="15873" max="15873" width="4.28515625" customWidth="1"/>
    <col min="15874" max="15874" width="14.28515625" customWidth="1"/>
    <col min="15876" max="15876" width="11.140625" customWidth="1"/>
    <col min="15877" max="15877" width="18.7109375" customWidth="1"/>
    <col min="15878" max="15878" width="11.42578125" customWidth="1"/>
    <col min="15879" max="15879" width="22.140625" customWidth="1"/>
    <col min="15880" max="15880" width="13.7109375" customWidth="1"/>
    <col min="15881" max="15881" width="12.42578125" customWidth="1"/>
    <col min="15882" max="15882" width="15.7109375" customWidth="1"/>
    <col min="15883" max="15883" width="11.85546875" customWidth="1"/>
    <col min="15884" max="15884" width="11.140625" customWidth="1"/>
    <col min="15885" max="15885" width="6.85546875" customWidth="1"/>
    <col min="15886" max="15886" width="7.42578125" customWidth="1"/>
    <col min="15887" max="15887" width="6.5703125" customWidth="1"/>
    <col min="15888" max="15888" width="8.28515625" customWidth="1"/>
    <col min="15889" max="15889" width="9.42578125" customWidth="1"/>
    <col min="15890" max="15890" width="6.7109375" customWidth="1"/>
    <col min="15891" max="15891" width="11.85546875" customWidth="1"/>
    <col min="15892" max="15892" width="13.140625" customWidth="1"/>
    <col min="15893" max="15893" width="13.42578125" customWidth="1"/>
    <col min="15894" max="15894" width="11" customWidth="1"/>
    <col min="15895" max="15895" width="22.5703125" customWidth="1"/>
    <col min="16129" max="16129" width="4.28515625" customWidth="1"/>
    <col min="16130" max="16130" width="14.28515625" customWidth="1"/>
    <col min="16132" max="16132" width="11.140625" customWidth="1"/>
    <col min="16133" max="16133" width="18.7109375" customWidth="1"/>
    <col min="16134" max="16134" width="11.42578125" customWidth="1"/>
    <col min="16135" max="16135" width="22.140625" customWidth="1"/>
    <col min="16136" max="16136" width="13.7109375" customWidth="1"/>
    <col min="16137" max="16137" width="12.42578125" customWidth="1"/>
    <col min="16138" max="16138" width="15.7109375" customWidth="1"/>
    <col min="16139" max="16139" width="11.85546875" customWidth="1"/>
    <col min="16140" max="16140" width="11.140625" customWidth="1"/>
    <col min="16141" max="16141" width="6.85546875" customWidth="1"/>
    <col min="16142" max="16142" width="7.42578125" customWidth="1"/>
    <col min="16143" max="16143" width="6.5703125" customWidth="1"/>
    <col min="16144" max="16144" width="8.28515625" customWidth="1"/>
    <col min="16145" max="16145" width="9.42578125" customWidth="1"/>
    <col min="16146" max="16146" width="6.7109375" customWidth="1"/>
    <col min="16147" max="16147" width="11.85546875" customWidth="1"/>
    <col min="16148" max="16148" width="13.140625" customWidth="1"/>
    <col min="16149" max="16149" width="13.42578125" customWidth="1"/>
    <col min="16150" max="16150" width="11" customWidth="1"/>
    <col min="16151" max="16151" width="22.5703125" customWidth="1"/>
  </cols>
  <sheetData>
    <row r="1" spans="1:23" ht="18.75" x14ac:dyDescent="0.25">
      <c r="A1" s="68" t="s">
        <v>243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2"/>
    </row>
    <row r="2" spans="1:23" ht="1.5" customHeight="1" x14ac:dyDescent="0.3">
      <c r="A2" s="2"/>
      <c r="B2" s="3"/>
      <c r="C2" s="3"/>
      <c r="D2" s="3"/>
      <c r="E2" s="25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3"/>
      <c r="T2" s="3"/>
      <c r="U2" s="69"/>
      <c r="V2" s="69"/>
      <c r="W2" s="5" t="s">
        <v>24</v>
      </c>
    </row>
    <row r="3" spans="1:23" x14ac:dyDescent="0.25">
      <c r="A3" s="62" t="s">
        <v>25</v>
      </c>
      <c r="B3" s="62" t="s">
        <v>26</v>
      </c>
      <c r="C3" s="62" t="s">
        <v>27</v>
      </c>
      <c r="D3" s="62" t="s">
        <v>28</v>
      </c>
      <c r="E3" s="62" t="s">
        <v>29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 t="s">
        <v>30</v>
      </c>
    </row>
    <row r="4" spans="1:23" x14ac:dyDescent="0.25">
      <c r="A4" s="62"/>
      <c r="B4" s="62"/>
      <c r="C4" s="62"/>
      <c r="D4" s="62"/>
      <c r="E4" s="64" t="s">
        <v>31</v>
      </c>
      <c r="F4" s="62" t="s">
        <v>32</v>
      </c>
      <c r="G4" s="62"/>
      <c r="H4" s="62" t="s">
        <v>183</v>
      </c>
      <c r="I4" s="62" t="s">
        <v>33</v>
      </c>
      <c r="J4" s="62" t="s">
        <v>34</v>
      </c>
      <c r="K4" s="62" t="s">
        <v>35</v>
      </c>
      <c r="L4" s="62" t="s">
        <v>36</v>
      </c>
      <c r="M4" s="62" t="s">
        <v>154</v>
      </c>
      <c r="N4" s="62"/>
      <c r="O4" s="62"/>
      <c r="P4" s="67" t="s">
        <v>37</v>
      </c>
      <c r="Q4" s="62" t="s">
        <v>38</v>
      </c>
      <c r="R4" s="62"/>
      <c r="S4" s="67" t="s">
        <v>39</v>
      </c>
      <c r="T4" s="65" t="s">
        <v>40</v>
      </c>
      <c r="U4" s="62" t="s">
        <v>41</v>
      </c>
      <c r="V4" s="62" t="s">
        <v>42</v>
      </c>
      <c r="W4" s="62"/>
    </row>
    <row r="5" spans="1:23" x14ac:dyDescent="0.25">
      <c r="A5" s="62"/>
      <c r="B5" s="62"/>
      <c r="C5" s="62"/>
      <c r="D5" s="62"/>
      <c r="E5" s="64"/>
      <c r="F5" s="62" t="s">
        <v>43</v>
      </c>
      <c r="G5" s="62" t="s">
        <v>44</v>
      </c>
      <c r="H5" s="62"/>
      <c r="I5" s="62"/>
      <c r="J5" s="62"/>
      <c r="K5" s="62"/>
      <c r="L5" s="62"/>
      <c r="M5" s="62"/>
      <c r="N5" s="62"/>
      <c r="O5" s="62"/>
      <c r="P5" s="67"/>
      <c r="Q5" s="62"/>
      <c r="R5" s="62"/>
      <c r="S5" s="67"/>
      <c r="T5" s="65"/>
      <c r="U5" s="62"/>
      <c r="V5" s="62"/>
      <c r="W5" s="62"/>
    </row>
    <row r="6" spans="1:23" ht="153.75" customHeight="1" x14ac:dyDescent="0.25">
      <c r="A6" s="62"/>
      <c r="B6" s="62"/>
      <c r="C6" s="62"/>
      <c r="D6" s="62"/>
      <c r="E6" s="64"/>
      <c r="F6" s="62"/>
      <c r="G6" s="62"/>
      <c r="H6" s="62"/>
      <c r="I6" s="62"/>
      <c r="J6" s="62"/>
      <c r="K6" s="62"/>
      <c r="L6" s="62"/>
      <c r="M6" s="7" t="s">
        <v>45</v>
      </c>
      <c r="N6" s="7" t="s">
        <v>46</v>
      </c>
      <c r="O6" s="7" t="s">
        <v>47</v>
      </c>
      <c r="P6" s="67"/>
      <c r="Q6" s="7" t="s">
        <v>48</v>
      </c>
      <c r="R6" s="7" t="s">
        <v>250</v>
      </c>
      <c r="S6" s="67"/>
      <c r="T6" s="65"/>
      <c r="U6" s="62"/>
      <c r="V6" s="62"/>
      <c r="W6" s="62"/>
    </row>
    <row r="7" spans="1:23" x14ac:dyDescent="0.25">
      <c r="A7" s="8">
        <v>1</v>
      </c>
      <c r="B7" s="1">
        <v>2</v>
      </c>
      <c r="C7" s="1">
        <v>3</v>
      </c>
      <c r="D7" s="1">
        <v>4</v>
      </c>
      <c r="E7" s="2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  <c r="S7" s="1">
        <v>19</v>
      </c>
      <c r="T7" s="14">
        <v>20</v>
      </c>
      <c r="U7" s="1">
        <v>21</v>
      </c>
      <c r="V7" s="1">
        <v>22</v>
      </c>
      <c r="W7" s="1">
        <v>23</v>
      </c>
    </row>
    <row r="8" spans="1:23" ht="147" customHeight="1" x14ac:dyDescent="0.25">
      <c r="A8" s="9">
        <v>1</v>
      </c>
      <c r="B8" s="46" t="s">
        <v>3</v>
      </c>
      <c r="C8" s="1">
        <v>8</v>
      </c>
      <c r="D8" s="10">
        <v>1</v>
      </c>
      <c r="E8" s="46" t="s">
        <v>49</v>
      </c>
      <c r="F8" s="1">
        <v>11</v>
      </c>
      <c r="G8" s="1" t="s">
        <v>50</v>
      </c>
      <c r="H8" s="6">
        <v>202</v>
      </c>
      <c r="I8" s="6" t="s">
        <v>149</v>
      </c>
      <c r="J8" s="6" t="s">
        <v>150</v>
      </c>
      <c r="K8" s="1" t="s">
        <v>52</v>
      </c>
      <c r="L8" s="1" t="s">
        <v>53</v>
      </c>
      <c r="M8" s="1">
        <f>N8+O8</f>
        <v>77.239000000000004</v>
      </c>
      <c r="N8" s="1">
        <v>77.239000000000004</v>
      </c>
      <c r="O8" s="1">
        <v>0</v>
      </c>
      <c r="P8" s="7" t="s">
        <v>54</v>
      </c>
      <c r="Q8" s="1" t="s">
        <v>55</v>
      </c>
      <c r="R8" s="1">
        <v>274</v>
      </c>
      <c r="S8" s="11">
        <v>95</v>
      </c>
      <c r="T8" s="14" t="s">
        <v>56</v>
      </c>
      <c r="U8" s="1">
        <v>7</v>
      </c>
      <c r="V8" s="11" t="s">
        <v>57</v>
      </c>
      <c r="W8" s="39" t="s">
        <v>206</v>
      </c>
    </row>
    <row r="9" spans="1:23" ht="107.25" customHeight="1" x14ac:dyDescent="0.25">
      <c r="A9" s="52">
        <v>2</v>
      </c>
      <c r="B9" s="47" t="s">
        <v>0</v>
      </c>
      <c r="C9" s="47">
        <v>4</v>
      </c>
      <c r="D9" s="50">
        <v>2</v>
      </c>
      <c r="E9" s="46" t="s">
        <v>58</v>
      </c>
      <c r="F9" s="1">
        <v>0</v>
      </c>
      <c r="G9" s="1">
        <v>0</v>
      </c>
      <c r="H9" s="1" t="s">
        <v>51</v>
      </c>
      <c r="I9" s="1" t="s">
        <v>261</v>
      </c>
      <c r="J9" s="38" t="s">
        <v>237</v>
      </c>
      <c r="K9" s="1" t="s">
        <v>52</v>
      </c>
      <c r="L9" s="36" t="s">
        <v>236</v>
      </c>
      <c r="M9" s="43">
        <f t="shared" ref="M9:M59" si="0">N9+O9</f>
        <v>36.223999999999997</v>
      </c>
      <c r="N9" s="36">
        <v>0</v>
      </c>
      <c r="O9" s="36">
        <v>36.223999999999997</v>
      </c>
      <c r="P9" s="36">
        <v>0</v>
      </c>
      <c r="Q9" s="36" t="s">
        <v>55</v>
      </c>
      <c r="R9" s="36">
        <v>0</v>
      </c>
      <c r="S9" s="36">
        <v>100</v>
      </c>
      <c r="T9" s="37" t="s">
        <v>61</v>
      </c>
      <c r="U9" s="36">
        <v>0</v>
      </c>
      <c r="V9" s="36">
        <v>0</v>
      </c>
      <c r="W9" s="36" t="s">
        <v>238</v>
      </c>
    </row>
    <row r="10" spans="1:23" ht="133.5" customHeight="1" x14ac:dyDescent="0.25">
      <c r="A10" s="53"/>
      <c r="B10" s="49"/>
      <c r="C10" s="49"/>
      <c r="D10" s="51"/>
      <c r="E10" s="46" t="s">
        <v>239</v>
      </c>
      <c r="F10" s="36">
        <v>4</v>
      </c>
      <c r="G10" s="36" t="s">
        <v>242</v>
      </c>
      <c r="H10" s="36" t="s">
        <v>51</v>
      </c>
      <c r="I10" s="36" t="s">
        <v>240</v>
      </c>
      <c r="J10" s="36" t="s">
        <v>150</v>
      </c>
      <c r="K10" s="36" t="s">
        <v>52</v>
      </c>
      <c r="L10" s="36" t="s">
        <v>51</v>
      </c>
      <c r="M10" s="43">
        <f t="shared" si="0"/>
        <v>182.417</v>
      </c>
      <c r="N10" s="36">
        <v>182.417</v>
      </c>
      <c r="O10" s="36">
        <v>0</v>
      </c>
      <c r="P10" s="36" t="s">
        <v>54</v>
      </c>
      <c r="Q10" s="36">
        <v>3799</v>
      </c>
      <c r="R10" s="36">
        <v>216</v>
      </c>
      <c r="S10" s="36">
        <v>38</v>
      </c>
      <c r="T10" s="37" t="s">
        <v>61</v>
      </c>
      <c r="U10" s="36">
        <v>20</v>
      </c>
      <c r="V10" s="36">
        <v>0</v>
      </c>
      <c r="W10" s="36" t="s">
        <v>241</v>
      </c>
    </row>
    <row r="11" spans="1:23" ht="67.5" customHeight="1" x14ac:dyDescent="0.25">
      <c r="A11" s="62">
        <v>3</v>
      </c>
      <c r="B11" s="62" t="s">
        <v>1</v>
      </c>
      <c r="C11" s="62">
        <v>2</v>
      </c>
      <c r="D11" s="50">
        <v>3</v>
      </c>
      <c r="E11" s="46" t="s">
        <v>62</v>
      </c>
      <c r="F11" s="62">
        <v>2</v>
      </c>
      <c r="G11" s="62" t="s">
        <v>63</v>
      </c>
      <c r="H11" s="30" t="s">
        <v>64</v>
      </c>
      <c r="I11" s="30" t="s">
        <v>65</v>
      </c>
      <c r="J11" s="62" t="s">
        <v>59</v>
      </c>
      <c r="K11" s="30" t="s">
        <v>52</v>
      </c>
      <c r="L11" s="30" t="s">
        <v>60</v>
      </c>
      <c r="M11" s="70">
        <f t="shared" si="0"/>
        <v>30</v>
      </c>
      <c r="N11" s="30"/>
      <c r="O11" s="70">
        <v>30</v>
      </c>
      <c r="P11" s="30" t="s">
        <v>66</v>
      </c>
      <c r="Q11" s="30" t="s">
        <v>55</v>
      </c>
      <c r="R11" s="30">
        <v>99</v>
      </c>
      <c r="S11" s="30">
        <v>60</v>
      </c>
      <c r="T11" s="65" t="s">
        <v>2</v>
      </c>
      <c r="U11" s="62">
        <v>4</v>
      </c>
      <c r="V11" s="62" t="s">
        <v>51</v>
      </c>
      <c r="W11" s="47" t="s">
        <v>206</v>
      </c>
    </row>
    <row r="12" spans="1:23" ht="51.75" customHeight="1" x14ac:dyDescent="0.25">
      <c r="A12" s="62"/>
      <c r="B12" s="62"/>
      <c r="C12" s="62"/>
      <c r="D12" s="57"/>
      <c r="E12" s="31" t="s">
        <v>227</v>
      </c>
      <c r="F12" s="62"/>
      <c r="G12" s="62"/>
      <c r="H12" s="30"/>
      <c r="I12" s="30" t="s">
        <v>228</v>
      </c>
      <c r="J12" s="62"/>
      <c r="K12" s="30" t="s">
        <v>52</v>
      </c>
      <c r="L12" s="30" t="s">
        <v>60</v>
      </c>
      <c r="M12" s="43">
        <f t="shared" si="0"/>
        <v>6.28</v>
      </c>
      <c r="N12" s="43">
        <v>6.28</v>
      </c>
      <c r="O12" s="30">
        <v>0</v>
      </c>
      <c r="P12" s="30" t="s">
        <v>66</v>
      </c>
      <c r="Q12" s="30" t="s">
        <v>55</v>
      </c>
      <c r="R12" s="30">
        <v>0</v>
      </c>
      <c r="S12" s="30">
        <v>0</v>
      </c>
      <c r="T12" s="65"/>
      <c r="U12" s="62"/>
      <c r="V12" s="62"/>
      <c r="W12" s="48"/>
    </row>
    <row r="13" spans="1:23" ht="86.25" customHeight="1" x14ac:dyDescent="0.25">
      <c r="A13" s="62"/>
      <c r="B13" s="62"/>
      <c r="C13" s="62"/>
      <c r="D13" s="51"/>
      <c r="E13" s="46" t="s">
        <v>67</v>
      </c>
      <c r="F13" s="62"/>
      <c r="G13" s="62"/>
      <c r="H13" s="30" t="s">
        <v>68</v>
      </c>
      <c r="I13" s="30" t="s">
        <v>69</v>
      </c>
      <c r="J13" s="62"/>
      <c r="K13" s="30" t="s">
        <v>70</v>
      </c>
      <c r="L13" s="30" t="s">
        <v>60</v>
      </c>
      <c r="M13" s="70">
        <f t="shared" si="0"/>
        <v>30</v>
      </c>
      <c r="N13" s="70">
        <v>30</v>
      </c>
      <c r="O13" s="30">
        <v>0</v>
      </c>
      <c r="P13" s="30" t="s">
        <v>71</v>
      </c>
      <c r="Q13" s="30">
        <v>0</v>
      </c>
      <c r="R13" s="30">
        <v>0</v>
      </c>
      <c r="S13" s="30">
        <v>0</v>
      </c>
      <c r="T13" s="65"/>
      <c r="U13" s="62"/>
      <c r="V13" s="62"/>
      <c r="W13" s="48"/>
    </row>
    <row r="14" spans="1:23" ht="56.25" customHeight="1" x14ac:dyDescent="0.25">
      <c r="A14" s="62">
        <v>4</v>
      </c>
      <c r="B14" s="62" t="s">
        <v>4</v>
      </c>
      <c r="C14" s="62">
        <v>22</v>
      </c>
      <c r="D14" s="47">
        <v>3</v>
      </c>
      <c r="E14" s="46" t="s">
        <v>72</v>
      </c>
      <c r="F14" s="1">
        <v>5</v>
      </c>
      <c r="G14" s="1" t="s">
        <v>73</v>
      </c>
      <c r="H14" s="1" t="s">
        <v>51</v>
      </c>
      <c r="I14" s="6"/>
      <c r="J14" s="23"/>
      <c r="K14" s="1" t="s">
        <v>51</v>
      </c>
      <c r="L14" s="1" t="s">
        <v>66</v>
      </c>
      <c r="M14" s="43">
        <f t="shared" si="0"/>
        <v>10</v>
      </c>
      <c r="N14" s="70">
        <v>10</v>
      </c>
      <c r="O14" s="1">
        <v>0</v>
      </c>
      <c r="P14" s="1" t="s">
        <v>66</v>
      </c>
      <c r="Q14" s="1" t="s">
        <v>66</v>
      </c>
      <c r="R14" s="1">
        <v>1</v>
      </c>
      <c r="S14" s="1" t="s">
        <v>66</v>
      </c>
      <c r="T14" s="28" t="s">
        <v>220</v>
      </c>
      <c r="U14" s="1">
        <v>0</v>
      </c>
      <c r="V14" s="1" t="s">
        <v>51</v>
      </c>
      <c r="W14" s="48"/>
    </row>
    <row r="15" spans="1:23" ht="57" customHeight="1" x14ac:dyDescent="0.25">
      <c r="A15" s="62"/>
      <c r="B15" s="62"/>
      <c r="C15" s="62"/>
      <c r="D15" s="48"/>
      <c r="E15" s="46" t="s">
        <v>74</v>
      </c>
      <c r="F15" s="1">
        <v>4</v>
      </c>
      <c r="G15" s="1" t="s">
        <v>75</v>
      </c>
      <c r="H15" s="1">
        <v>339</v>
      </c>
      <c r="I15" s="6" t="s">
        <v>152</v>
      </c>
      <c r="J15" s="23" t="s">
        <v>251</v>
      </c>
      <c r="K15" s="1" t="s">
        <v>51</v>
      </c>
      <c r="L15" s="1" t="s">
        <v>66</v>
      </c>
      <c r="M15" s="43">
        <f t="shared" si="0"/>
        <v>24.239000000000001</v>
      </c>
      <c r="N15" s="1">
        <v>24.239000000000001</v>
      </c>
      <c r="O15" s="1">
        <v>0</v>
      </c>
      <c r="P15" s="1" t="s">
        <v>66</v>
      </c>
      <c r="Q15" s="1" t="s">
        <v>66</v>
      </c>
      <c r="R15" s="1">
        <v>3</v>
      </c>
      <c r="S15" s="1" t="s">
        <v>66</v>
      </c>
      <c r="T15" s="28" t="s">
        <v>220</v>
      </c>
      <c r="U15" s="1">
        <v>0</v>
      </c>
      <c r="V15" s="1" t="s">
        <v>51</v>
      </c>
      <c r="W15" s="48"/>
    </row>
    <row r="16" spans="1:23" ht="148.5" customHeight="1" x14ac:dyDescent="0.25">
      <c r="A16" s="62"/>
      <c r="B16" s="62"/>
      <c r="C16" s="62"/>
      <c r="D16" s="49"/>
      <c r="E16" s="46" t="s">
        <v>76</v>
      </c>
      <c r="F16" s="1">
        <v>13</v>
      </c>
      <c r="G16" s="1" t="s">
        <v>77</v>
      </c>
      <c r="H16" s="40">
        <v>18</v>
      </c>
      <c r="I16" s="40" t="s">
        <v>151</v>
      </c>
      <c r="J16" s="1" t="s">
        <v>150</v>
      </c>
      <c r="K16" s="1" t="s">
        <v>51</v>
      </c>
      <c r="L16" s="1" t="s">
        <v>66</v>
      </c>
      <c r="M16" s="43">
        <f t="shared" si="0"/>
        <v>22.42</v>
      </c>
      <c r="N16" s="1">
        <v>22.42</v>
      </c>
      <c r="O16" s="1">
        <v>0</v>
      </c>
      <c r="P16" s="1" t="s">
        <v>66</v>
      </c>
      <c r="Q16" s="1" t="s">
        <v>66</v>
      </c>
      <c r="R16" s="1">
        <v>5</v>
      </c>
      <c r="S16" s="1" t="s">
        <v>66</v>
      </c>
      <c r="T16" s="28" t="s">
        <v>220</v>
      </c>
      <c r="U16" s="1">
        <v>0</v>
      </c>
      <c r="V16" s="1" t="s">
        <v>51</v>
      </c>
      <c r="W16" s="48"/>
    </row>
    <row r="17" spans="1:23" ht="58.5" customHeight="1" x14ac:dyDescent="0.25">
      <c r="A17" s="62">
        <v>5</v>
      </c>
      <c r="B17" s="62" t="s">
        <v>78</v>
      </c>
      <c r="C17" s="62">
        <v>42</v>
      </c>
      <c r="D17" s="62">
        <v>3</v>
      </c>
      <c r="E17" s="46" t="s">
        <v>249</v>
      </c>
      <c r="F17" s="1">
        <v>0</v>
      </c>
      <c r="G17" s="6" t="s">
        <v>79</v>
      </c>
      <c r="H17" s="1" t="s">
        <v>51</v>
      </c>
      <c r="I17" s="40" t="s">
        <v>80</v>
      </c>
      <c r="J17" s="40" t="s">
        <v>51</v>
      </c>
      <c r="K17" s="40" t="s">
        <v>51</v>
      </c>
      <c r="L17" s="1" t="s">
        <v>51</v>
      </c>
      <c r="M17" s="43">
        <f t="shared" si="0"/>
        <v>22.2</v>
      </c>
      <c r="N17" s="1">
        <v>0</v>
      </c>
      <c r="O17" s="1">
        <v>22.2</v>
      </c>
      <c r="P17" s="1" t="s">
        <v>51</v>
      </c>
      <c r="Q17" s="1">
        <v>350</v>
      </c>
      <c r="R17" s="1">
        <v>0</v>
      </c>
      <c r="S17" s="1">
        <v>100</v>
      </c>
      <c r="T17" s="28" t="s">
        <v>219</v>
      </c>
      <c r="U17" s="1" t="s">
        <v>51</v>
      </c>
      <c r="V17" s="1" t="s">
        <v>51</v>
      </c>
      <c r="W17" s="48"/>
    </row>
    <row r="18" spans="1:23" ht="211.5" customHeight="1" x14ac:dyDescent="0.25">
      <c r="A18" s="62"/>
      <c r="B18" s="63"/>
      <c r="C18" s="66"/>
      <c r="D18" s="66"/>
      <c r="E18" s="46" t="s">
        <v>81</v>
      </c>
      <c r="F18" s="1">
        <v>17</v>
      </c>
      <c r="G18" s="13" t="s">
        <v>82</v>
      </c>
      <c r="H18" s="1" t="s">
        <v>51</v>
      </c>
      <c r="I18" s="1" t="s">
        <v>80</v>
      </c>
      <c r="J18" s="1" t="s">
        <v>51</v>
      </c>
      <c r="K18" s="1" t="s">
        <v>51</v>
      </c>
      <c r="L18" s="1" t="s">
        <v>83</v>
      </c>
      <c r="M18" s="43">
        <f t="shared" si="0"/>
        <v>2</v>
      </c>
      <c r="N18" s="41">
        <v>2</v>
      </c>
      <c r="O18" s="1">
        <v>0</v>
      </c>
      <c r="P18" s="1">
        <v>370</v>
      </c>
      <c r="Q18" s="1">
        <v>222</v>
      </c>
      <c r="R18" s="1">
        <v>17</v>
      </c>
      <c r="S18" s="1">
        <v>60</v>
      </c>
      <c r="T18" s="28" t="s">
        <v>219</v>
      </c>
      <c r="U18" s="1" t="s">
        <v>51</v>
      </c>
      <c r="V18" s="1" t="s">
        <v>51</v>
      </c>
      <c r="W18" s="48"/>
    </row>
    <row r="19" spans="1:23" ht="210" customHeight="1" x14ac:dyDescent="0.25">
      <c r="A19" s="62"/>
      <c r="B19" s="63"/>
      <c r="C19" s="66"/>
      <c r="D19" s="66"/>
      <c r="E19" s="46" t="s">
        <v>84</v>
      </c>
      <c r="F19" s="15">
        <v>26</v>
      </c>
      <c r="G19" s="14" t="s">
        <v>85</v>
      </c>
      <c r="H19" s="14">
        <v>17</v>
      </c>
      <c r="I19" s="14" t="s">
        <v>153</v>
      </c>
      <c r="J19" s="23" t="s">
        <v>150</v>
      </c>
      <c r="K19" s="14" t="s">
        <v>51</v>
      </c>
      <c r="L19" s="14" t="s">
        <v>86</v>
      </c>
      <c r="M19" s="43">
        <f t="shared" si="0"/>
        <v>58.552999999999997</v>
      </c>
      <c r="N19" s="14">
        <v>58.552999999999997</v>
      </c>
      <c r="O19" s="14">
        <v>0</v>
      </c>
      <c r="P19" s="14">
        <v>460</v>
      </c>
      <c r="Q19" s="14">
        <v>268</v>
      </c>
      <c r="R19" s="14">
        <v>28</v>
      </c>
      <c r="S19" s="14">
        <v>58.3</v>
      </c>
      <c r="T19" s="28" t="s">
        <v>219</v>
      </c>
      <c r="U19" s="14" t="s">
        <v>51</v>
      </c>
      <c r="V19" s="14" t="s">
        <v>51</v>
      </c>
      <c r="W19" s="48"/>
    </row>
    <row r="20" spans="1:23" ht="41.25" customHeight="1" x14ac:dyDescent="0.25">
      <c r="A20" s="62">
        <v>6</v>
      </c>
      <c r="B20" s="62" t="s">
        <v>5</v>
      </c>
      <c r="C20" s="62">
        <v>6</v>
      </c>
      <c r="D20" s="64">
        <v>2</v>
      </c>
      <c r="E20" s="46" t="s">
        <v>87</v>
      </c>
      <c r="F20" s="1">
        <v>2</v>
      </c>
      <c r="G20" s="1" t="s">
        <v>88</v>
      </c>
      <c r="H20" s="19">
        <v>59</v>
      </c>
      <c r="I20" s="6" t="s">
        <v>155</v>
      </c>
      <c r="J20" s="23" t="s">
        <v>150</v>
      </c>
      <c r="K20" s="23" t="s">
        <v>52</v>
      </c>
      <c r="L20" s="1" t="s">
        <v>89</v>
      </c>
      <c r="M20" s="43">
        <f t="shared" si="0"/>
        <v>23.268000000000001</v>
      </c>
      <c r="N20" s="1">
        <v>23.268000000000001</v>
      </c>
      <c r="O20" s="1">
        <v>0</v>
      </c>
      <c r="P20" s="1" t="s">
        <v>55</v>
      </c>
      <c r="Q20" s="1" t="s">
        <v>55</v>
      </c>
      <c r="R20" s="1">
        <v>18</v>
      </c>
      <c r="S20" s="1">
        <v>90</v>
      </c>
      <c r="T20" s="65" t="s">
        <v>218</v>
      </c>
      <c r="U20" s="62" t="s">
        <v>51</v>
      </c>
      <c r="V20" s="62" t="s">
        <v>51</v>
      </c>
      <c r="W20" s="48"/>
    </row>
    <row r="21" spans="1:23" ht="42.75" customHeight="1" x14ac:dyDescent="0.25">
      <c r="A21" s="62"/>
      <c r="B21" s="62"/>
      <c r="C21" s="62"/>
      <c r="D21" s="64"/>
      <c r="E21" s="21" t="s">
        <v>90</v>
      </c>
      <c r="F21" s="1">
        <v>2</v>
      </c>
      <c r="G21" s="1" t="s">
        <v>91</v>
      </c>
      <c r="H21" s="22"/>
      <c r="I21" s="22"/>
      <c r="J21" s="22"/>
      <c r="K21" s="22"/>
      <c r="L21" s="1" t="s">
        <v>60</v>
      </c>
      <c r="M21" s="43">
        <f t="shared" si="0"/>
        <v>1</v>
      </c>
      <c r="N21" s="70">
        <v>1</v>
      </c>
      <c r="O21" s="1">
        <v>0</v>
      </c>
      <c r="P21" s="1" t="s">
        <v>55</v>
      </c>
      <c r="Q21" s="1" t="s">
        <v>55</v>
      </c>
      <c r="R21" s="1">
        <v>4</v>
      </c>
      <c r="S21" s="1">
        <v>90</v>
      </c>
      <c r="T21" s="65"/>
      <c r="U21" s="62"/>
      <c r="V21" s="62"/>
      <c r="W21" s="48"/>
    </row>
    <row r="22" spans="1:23" ht="73.5" customHeight="1" x14ac:dyDescent="0.25">
      <c r="A22" s="62">
        <v>7</v>
      </c>
      <c r="B22" s="63" t="s">
        <v>6</v>
      </c>
      <c r="C22" s="63">
        <v>17</v>
      </c>
      <c r="D22" s="52">
        <v>4</v>
      </c>
      <c r="E22" s="46" t="s">
        <v>92</v>
      </c>
      <c r="F22" s="9">
        <v>5</v>
      </c>
      <c r="G22" s="1" t="s">
        <v>93</v>
      </c>
      <c r="H22" s="1" t="s">
        <v>244</v>
      </c>
      <c r="I22" s="1" t="s">
        <v>245</v>
      </c>
      <c r="J22" s="17"/>
      <c r="K22" s="1" t="s">
        <v>51</v>
      </c>
      <c r="L22" s="1" t="s">
        <v>94</v>
      </c>
      <c r="M22" s="43">
        <f t="shared" si="0"/>
        <v>4</v>
      </c>
      <c r="N22" s="71">
        <v>4</v>
      </c>
      <c r="O22" s="9">
        <v>0</v>
      </c>
      <c r="P22" s="1" t="s">
        <v>55</v>
      </c>
      <c r="Q22" s="1" t="s">
        <v>55</v>
      </c>
      <c r="R22" s="9">
        <v>5</v>
      </c>
      <c r="S22" s="9">
        <v>90</v>
      </c>
      <c r="T22" s="28" t="s">
        <v>217</v>
      </c>
      <c r="U22" s="9" t="s">
        <v>51</v>
      </c>
      <c r="V22" s="9" t="s">
        <v>51</v>
      </c>
      <c r="W22" s="48"/>
    </row>
    <row r="23" spans="1:23" ht="62.25" customHeight="1" x14ac:dyDescent="0.25">
      <c r="A23" s="62"/>
      <c r="B23" s="63"/>
      <c r="C23" s="63"/>
      <c r="D23" s="60"/>
      <c r="E23" s="46" t="s">
        <v>95</v>
      </c>
      <c r="F23" s="9">
        <v>4</v>
      </c>
      <c r="G23" s="1" t="s">
        <v>96</v>
      </c>
      <c r="H23" s="12" t="s">
        <v>156</v>
      </c>
      <c r="I23" s="6" t="s">
        <v>157</v>
      </c>
      <c r="J23" s="1"/>
      <c r="K23" s="9" t="s">
        <v>51</v>
      </c>
      <c r="L23" s="9" t="s">
        <v>51</v>
      </c>
      <c r="M23" s="43">
        <f t="shared" si="0"/>
        <v>5</v>
      </c>
      <c r="N23" s="71">
        <v>5</v>
      </c>
      <c r="O23" s="9">
        <v>0</v>
      </c>
      <c r="P23" s="1" t="s">
        <v>55</v>
      </c>
      <c r="Q23" s="1" t="s">
        <v>55</v>
      </c>
      <c r="R23" s="9">
        <v>7</v>
      </c>
      <c r="S23" s="9">
        <v>80</v>
      </c>
      <c r="T23" s="28" t="s">
        <v>217</v>
      </c>
      <c r="U23" s="9" t="s">
        <v>51</v>
      </c>
      <c r="V23" s="9" t="s">
        <v>51</v>
      </c>
      <c r="W23" s="48"/>
    </row>
    <row r="24" spans="1:23" ht="74.25" customHeight="1" x14ac:dyDescent="0.25">
      <c r="A24" s="62"/>
      <c r="B24" s="63"/>
      <c r="C24" s="63"/>
      <c r="D24" s="60"/>
      <c r="E24" s="46" t="s">
        <v>97</v>
      </c>
      <c r="F24" s="9">
        <v>1</v>
      </c>
      <c r="G24" s="27" t="s">
        <v>225</v>
      </c>
      <c r="H24" s="29" t="s">
        <v>244</v>
      </c>
      <c r="I24" s="27" t="s">
        <v>158</v>
      </c>
      <c r="J24" s="17" t="s">
        <v>226</v>
      </c>
      <c r="K24" s="9" t="s">
        <v>51</v>
      </c>
      <c r="L24" s="9" t="s">
        <v>51</v>
      </c>
      <c r="M24" s="43">
        <f t="shared" si="0"/>
        <v>2</v>
      </c>
      <c r="N24" s="71">
        <v>2</v>
      </c>
      <c r="O24" s="9">
        <v>0</v>
      </c>
      <c r="P24" s="1" t="s">
        <v>55</v>
      </c>
      <c r="Q24" s="1" t="s">
        <v>55</v>
      </c>
      <c r="R24" s="9">
        <v>2</v>
      </c>
      <c r="S24" s="9">
        <v>80</v>
      </c>
      <c r="T24" s="28" t="s">
        <v>217</v>
      </c>
      <c r="U24" s="9" t="s">
        <v>51</v>
      </c>
      <c r="V24" s="9" t="s">
        <v>51</v>
      </c>
      <c r="W24" s="48"/>
    </row>
    <row r="25" spans="1:23" ht="81.75" customHeight="1" x14ac:dyDescent="0.25">
      <c r="A25" s="62"/>
      <c r="B25" s="63"/>
      <c r="C25" s="63"/>
      <c r="D25" s="53"/>
      <c r="E25" s="46" t="s">
        <v>98</v>
      </c>
      <c r="F25" s="9">
        <v>6</v>
      </c>
      <c r="G25" s="1" t="s">
        <v>99</v>
      </c>
      <c r="H25" s="12" t="s">
        <v>244</v>
      </c>
      <c r="I25" s="6" t="s">
        <v>159</v>
      </c>
      <c r="J25" s="17"/>
      <c r="K25" s="9" t="s">
        <v>51</v>
      </c>
      <c r="L25" s="1" t="s">
        <v>100</v>
      </c>
      <c r="M25" s="43">
        <f t="shared" si="0"/>
        <v>5</v>
      </c>
      <c r="N25" s="71">
        <v>5</v>
      </c>
      <c r="O25" s="9">
        <v>0</v>
      </c>
      <c r="P25" s="1" t="s">
        <v>55</v>
      </c>
      <c r="Q25" s="1" t="s">
        <v>55</v>
      </c>
      <c r="R25" s="9">
        <v>7</v>
      </c>
      <c r="S25" s="9">
        <v>95</v>
      </c>
      <c r="T25" s="28" t="s">
        <v>217</v>
      </c>
      <c r="U25" s="9" t="s">
        <v>51</v>
      </c>
      <c r="V25" s="9" t="s">
        <v>51</v>
      </c>
      <c r="W25" s="48"/>
    </row>
    <row r="26" spans="1:23" s="24" customFormat="1" ht="50.25" customHeight="1" x14ac:dyDescent="0.25">
      <c r="A26" s="6">
        <v>8</v>
      </c>
      <c r="B26" s="6" t="s">
        <v>7</v>
      </c>
      <c r="C26" s="6">
        <v>9</v>
      </c>
      <c r="D26" s="16">
        <v>1</v>
      </c>
      <c r="E26" s="46" t="s">
        <v>160</v>
      </c>
      <c r="F26" s="6">
        <v>0</v>
      </c>
      <c r="G26" s="6">
        <v>0</v>
      </c>
      <c r="H26" s="6" t="s">
        <v>252</v>
      </c>
      <c r="I26" s="6" t="s">
        <v>161</v>
      </c>
      <c r="J26" s="6" t="s">
        <v>253</v>
      </c>
      <c r="K26" s="6">
        <v>0</v>
      </c>
      <c r="L26" s="6">
        <v>0</v>
      </c>
      <c r="M26" s="43">
        <f t="shared" si="0"/>
        <v>5.85</v>
      </c>
      <c r="N26" s="6">
        <v>0</v>
      </c>
      <c r="O26" s="6">
        <v>5.85</v>
      </c>
      <c r="P26" s="6">
        <v>0</v>
      </c>
      <c r="Q26" s="6">
        <v>0</v>
      </c>
      <c r="R26" s="6">
        <v>0</v>
      </c>
      <c r="S26" s="6">
        <v>100</v>
      </c>
      <c r="T26" s="28" t="s">
        <v>216</v>
      </c>
      <c r="U26" s="6">
        <v>0</v>
      </c>
      <c r="V26" s="6">
        <v>0</v>
      </c>
      <c r="W26" s="48"/>
    </row>
    <row r="27" spans="1:23" ht="71.25" customHeight="1" x14ac:dyDescent="0.25">
      <c r="A27" s="1">
        <v>9</v>
      </c>
      <c r="B27" s="1" t="s">
        <v>8</v>
      </c>
      <c r="C27" s="1">
        <v>7</v>
      </c>
      <c r="D27" s="10">
        <v>1</v>
      </c>
      <c r="E27" s="46" t="s">
        <v>18</v>
      </c>
      <c r="F27" s="1">
        <v>6</v>
      </c>
      <c r="G27" s="1" t="s">
        <v>20</v>
      </c>
      <c r="H27" s="1">
        <v>329</v>
      </c>
      <c r="I27" s="6" t="s">
        <v>162</v>
      </c>
      <c r="J27" s="23" t="s">
        <v>253</v>
      </c>
      <c r="K27" s="1" t="s">
        <v>52</v>
      </c>
      <c r="L27" s="1" t="s">
        <v>60</v>
      </c>
      <c r="M27" s="43">
        <f t="shared" si="0"/>
        <v>10.484999999999999</v>
      </c>
      <c r="N27" s="1">
        <v>10.484999999999999</v>
      </c>
      <c r="O27" s="1">
        <v>0</v>
      </c>
      <c r="P27" s="1" t="s">
        <v>55</v>
      </c>
      <c r="Q27" s="1" t="s">
        <v>55</v>
      </c>
      <c r="R27" s="1">
        <v>11</v>
      </c>
      <c r="S27" s="1">
        <v>100</v>
      </c>
      <c r="T27" s="28" t="s">
        <v>215</v>
      </c>
      <c r="U27" s="1" t="s">
        <v>51</v>
      </c>
      <c r="V27" s="1" t="s">
        <v>51</v>
      </c>
      <c r="W27" s="48"/>
    </row>
    <row r="28" spans="1:23" ht="94.5" customHeight="1" x14ac:dyDescent="0.25">
      <c r="A28" s="1">
        <v>10</v>
      </c>
      <c r="B28" s="1" t="s">
        <v>9</v>
      </c>
      <c r="C28" s="1">
        <v>7</v>
      </c>
      <c r="D28" s="10">
        <v>1</v>
      </c>
      <c r="E28" s="46" t="s">
        <v>101</v>
      </c>
      <c r="F28" s="1">
        <v>7</v>
      </c>
      <c r="G28" s="1" t="s">
        <v>21</v>
      </c>
      <c r="H28" s="1">
        <v>70</v>
      </c>
      <c r="I28" s="6" t="s">
        <v>254</v>
      </c>
      <c r="J28" s="23" t="s">
        <v>150</v>
      </c>
      <c r="K28" s="1" t="s">
        <v>52</v>
      </c>
      <c r="L28" s="1" t="s">
        <v>102</v>
      </c>
      <c r="M28" s="43">
        <f t="shared" si="0"/>
        <v>18.43</v>
      </c>
      <c r="N28" s="1">
        <v>18.43</v>
      </c>
      <c r="O28" s="1">
        <v>0</v>
      </c>
      <c r="P28" s="1" t="s">
        <v>55</v>
      </c>
      <c r="Q28" s="1" t="s">
        <v>55</v>
      </c>
      <c r="R28" s="1">
        <v>6</v>
      </c>
      <c r="S28" s="1">
        <v>85</v>
      </c>
      <c r="T28" s="28" t="s">
        <v>214</v>
      </c>
      <c r="U28" s="1">
        <v>0</v>
      </c>
      <c r="V28" s="1" t="s">
        <v>51</v>
      </c>
      <c r="W28" s="48"/>
    </row>
    <row r="29" spans="1:23" ht="122.25" customHeight="1" x14ac:dyDescent="0.25">
      <c r="A29" s="1">
        <v>11</v>
      </c>
      <c r="B29" s="34" t="s">
        <v>231</v>
      </c>
      <c r="C29" s="1">
        <v>11</v>
      </c>
      <c r="D29" s="10">
        <v>1</v>
      </c>
      <c r="E29" s="46" t="s">
        <v>19</v>
      </c>
      <c r="F29" s="1">
        <v>11</v>
      </c>
      <c r="G29" s="1" t="s">
        <v>22</v>
      </c>
      <c r="H29" s="1">
        <v>226</v>
      </c>
      <c r="I29" s="6" t="s">
        <v>163</v>
      </c>
      <c r="J29" s="23" t="s">
        <v>150</v>
      </c>
      <c r="K29" s="1" t="s">
        <v>52</v>
      </c>
      <c r="L29" s="1" t="s">
        <v>103</v>
      </c>
      <c r="M29" s="43">
        <f t="shared" si="0"/>
        <v>34.289000000000001</v>
      </c>
      <c r="N29" s="1">
        <v>34.289000000000001</v>
      </c>
      <c r="O29" s="1">
        <v>0</v>
      </c>
      <c r="P29" s="6" t="s">
        <v>55</v>
      </c>
      <c r="Q29" s="6" t="s">
        <v>55</v>
      </c>
      <c r="R29" s="1">
        <v>32</v>
      </c>
      <c r="S29" s="1">
        <v>50</v>
      </c>
      <c r="T29" s="28" t="s">
        <v>212</v>
      </c>
      <c r="U29" s="1" t="s">
        <v>51</v>
      </c>
      <c r="V29" s="1" t="s">
        <v>51</v>
      </c>
      <c r="W29" s="48"/>
    </row>
    <row r="30" spans="1:23" ht="51.75" customHeight="1" x14ac:dyDescent="0.25">
      <c r="A30" s="62">
        <v>12</v>
      </c>
      <c r="B30" s="62" t="s">
        <v>232</v>
      </c>
      <c r="C30" s="63">
        <v>14</v>
      </c>
      <c r="D30" s="52">
        <v>3</v>
      </c>
      <c r="E30" s="46" t="s">
        <v>104</v>
      </c>
      <c r="F30" s="1">
        <v>3</v>
      </c>
      <c r="G30" s="1" t="s">
        <v>105</v>
      </c>
      <c r="H30" s="1" t="s">
        <v>51</v>
      </c>
      <c r="I30" s="6" t="s">
        <v>164</v>
      </c>
      <c r="J30" s="1"/>
      <c r="K30" s="1" t="s">
        <v>51</v>
      </c>
      <c r="L30" s="1" t="s">
        <v>51</v>
      </c>
      <c r="M30" s="43">
        <f t="shared" si="0"/>
        <v>10</v>
      </c>
      <c r="N30" s="70">
        <v>10</v>
      </c>
      <c r="O30" s="1">
        <v>0</v>
      </c>
      <c r="P30" s="1" t="s">
        <v>51</v>
      </c>
      <c r="Q30" s="1">
        <v>835</v>
      </c>
      <c r="R30" s="1">
        <v>22</v>
      </c>
      <c r="S30" s="1">
        <v>100</v>
      </c>
      <c r="T30" s="28" t="s">
        <v>213</v>
      </c>
      <c r="U30" s="1" t="s">
        <v>51</v>
      </c>
      <c r="V30" s="1" t="s">
        <v>51</v>
      </c>
      <c r="W30" s="48"/>
    </row>
    <row r="31" spans="1:23" ht="45.75" customHeight="1" x14ac:dyDescent="0.25">
      <c r="A31" s="62"/>
      <c r="B31" s="62"/>
      <c r="C31" s="63"/>
      <c r="D31" s="60"/>
      <c r="E31" s="46" t="s">
        <v>255</v>
      </c>
      <c r="F31" s="27">
        <v>1</v>
      </c>
      <c r="G31" s="27" t="s">
        <v>224</v>
      </c>
      <c r="H31" s="1" t="s">
        <v>51</v>
      </c>
      <c r="I31" s="6" t="s">
        <v>166</v>
      </c>
      <c r="J31" s="1"/>
      <c r="K31" s="1" t="s">
        <v>51</v>
      </c>
      <c r="L31" s="1" t="s">
        <v>51</v>
      </c>
      <c r="M31" s="43">
        <f t="shared" si="0"/>
        <v>0.3</v>
      </c>
      <c r="N31" s="1">
        <v>0</v>
      </c>
      <c r="O31" s="1">
        <v>0.3</v>
      </c>
      <c r="P31" s="1" t="s">
        <v>51</v>
      </c>
      <c r="Q31" s="1">
        <v>20</v>
      </c>
      <c r="R31" s="1">
        <v>0</v>
      </c>
      <c r="S31" s="1">
        <v>100</v>
      </c>
      <c r="T31" s="28" t="s">
        <v>213</v>
      </c>
      <c r="U31" s="1" t="s">
        <v>51</v>
      </c>
      <c r="V31" s="1" t="s">
        <v>51</v>
      </c>
      <c r="W31" s="48"/>
    </row>
    <row r="32" spans="1:23" ht="63" customHeight="1" x14ac:dyDescent="0.25">
      <c r="A32" s="62"/>
      <c r="B32" s="62"/>
      <c r="C32" s="63"/>
      <c r="D32" s="53"/>
      <c r="E32" s="46" t="s">
        <v>106</v>
      </c>
      <c r="F32" s="27">
        <v>8</v>
      </c>
      <c r="G32" s="27" t="s">
        <v>223</v>
      </c>
      <c r="H32" s="1" t="s">
        <v>244</v>
      </c>
      <c r="I32" s="6" t="s">
        <v>165</v>
      </c>
      <c r="J32" s="1"/>
      <c r="K32" s="1" t="s">
        <v>51</v>
      </c>
      <c r="L32" s="1" t="s">
        <v>51</v>
      </c>
      <c r="M32" s="43">
        <f t="shared" si="0"/>
        <v>10</v>
      </c>
      <c r="N32" s="70">
        <v>10</v>
      </c>
      <c r="O32" s="1">
        <v>0</v>
      </c>
      <c r="P32" s="1" t="s">
        <v>51</v>
      </c>
      <c r="Q32" s="1">
        <v>312</v>
      </c>
      <c r="R32" s="1">
        <v>5</v>
      </c>
      <c r="S32" s="1">
        <v>100</v>
      </c>
      <c r="T32" s="28" t="s">
        <v>213</v>
      </c>
      <c r="U32" s="1" t="s">
        <v>51</v>
      </c>
      <c r="V32" s="1" t="s">
        <v>51</v>
      </c>
      <c r="W32" s="48"/>
    </row>
    <row r="33" spans="1:23" ht="188.25" customHeight="1" x14ac:dyDescent="0.25">
      <c r="A33" s="62">
        <v>13</v>
      </c>
      <c r="B33" s="62" t="s">
        <v>10</v>
      </c>
      <c r="C33" s="62">
        <v>46</v>
      </c>
      <c r="D33" s="64">
        <v>4</v>
      </c>
      <c r="E33" s="46" t="s">
        <v>107</v>
      </c>
      <c r="F33" s="1">
        <v>25</v>
      </c>
      <c r="G33" s="1" t="s">
        <v>108</v>
      </c>
      <c r="H33" s="1" t="s">
        <v>109</v>
      </c>
      <c r="I33" s="1" t="s">
        <v>110</v>
      </c>
      <c r="J33" s="23" t="s">
        <v>150</v>
      </c>
      <c r="K33" s="62" t="s">
        <v>52</v>
      </c>
      <c r="L33" s="62" t="s">
        <v>60</v>
      </c>
      <c r="M33" s="43">
        <f t="shared" si="0"/>
        <v>9.0879999999999992</v>
      </c>
      <c r="N33" s="1">
        <v>9.0879999999999992</v>
      </c>
      <c r="O33" s="1">
        <v>0</v>
      </c>
      <c r="P33" s="1" t="s">
        <v>55</v>
      </c>
      <c r="Q33" s="1" t="s">
        <v>55</v>
      </c>
      <c r="R33" s="1">
        <v>12</v>
      </c>
      <c r="S33" s="1">
        <v>100</v>
      </c>
      <c r="T33" s="28" t="s">
        <v>211</v>
      </c>
      <c r="U33" s="1" t="s">
        <v>51</v>
      </c>
      <c r="V33" s="1" t="s">
        <v>51</v>
      </c>
      <c r="W33" s="48"/>
    </row>
    <row r="34" spans="1:23" ht="66.75" customHeight="1" x14ac:dyDescent="0.25">
      <c r="A34" s="62"/>
      <c r="B34" s="62"/>
      <c r="C34" s="62"/>
      <c r="D34" s="64"/>
      <c r="E34" s="46" t="s">
        <v>111</v>
      </c>
      <c r="F34" s="1">
        <v>9</v>
      </c>
      <c r="G34" s="1" t="s">
        <v>112</v>
      </c>
      <c r="H34" s="1"/>
      <c r="I34" s="6" t="s">
        <v>167</v>
      </c>
      <c r="J34" s="23" t="s">
        <v>150</v>
      </c>
      <c r="K34" s="62"/>
      <c r="L34" s="62"/>
      <c r="M34" s="43">
        <f t="shared" si="0"/>
        <v>10</v>
      </c>
      <c r="N34" s="70">
        <v>10</v>
      </c>
      <c r="O34" s="1">
        <v>0</v>
      </c>
      <c r="P34" s="1" t="s">
        <v>55</v>
      </c>
      <c r="Q34" s="1" t="s">
        <v>55</v>
      </c>
      <c r="R34" s="1">
        <v>14</v>
      </c>
      <c r="S34" s="1">
        <v>100</v>
      </c>
      <c r="T34" s="28" t="s">
        <v>211</v>
      </c>
      <c r="U34" s="1" t="s">
        <v>51</v>
      </c>
      <c r="V34" s="1" t="s">
        <v>51</v>
      </c>
      <c r="W34" s="48"/>
    </row>
    <row r="35" spans="1:23" ht="45" customHeight="1" x14ac:dyDescent="0.25">
      <c r="A35" s="62"/>
      <c r="B35" s="62"/>
      <c r="C35" s="62"/>
      <c r="D35" s="64"/>
      <c r="E35" s="46" t="s">
        <v>171</v>
      </c>
      <c r="F35" s="1">
        <v>6</v>
      </c>
      <c r="G35" s="1" t="s">
        <v>113</v>
      </c>
      <c r="H35" s="1"/>
      <c r="I35" s="6" t="s">
        <v>168</v>
      </c>
      <c r="J35" s="23" t="s">
        <v>251</v>
      </c>
      <c r="K35" s="62"/>
      <c r="L35" s="62"/>
      <c r="M35" s="43">
        <f t="shared" si="0"/>
        <v>9</v>
      </c>
      <c r="N35" s="1">
        <v>0</v>
      </c>
      <c r="O35" s="70">
        <v>9</v>
      </c>
      <c r="P35" s="1" t="s">
        <v>55</v>
      </c>
      <c r="Q35" s="1" t="s">
        <v>55</v>
      </c>
      <c r="R35" s="1">
        <v>0</v>
      </c>
      <c r="S35" s="1">
        <v>90</v>
      </c>
      <c r="T35" s="28" t="s">
        <v>211</v>
      </c>
      <c r="U35" s="1" t="s">
        <v>51</v>
      </c>
      <c r="V35" s="1" t="s">
        <v>51</v>
      </c>
      <c r="W35" s="48"/>
    </row>
    <row r="36" spans="1:23" ht="54.75" customHeight="1" x14ac:dyDescent="0.25">
      <c r="A36" s="62"/>
      <c r="B36" s="62"/>
      <c r="C36" s="62"/>
      <c r="D36" s="64"/>
      <c r="E36" s="46" t="s">
        <v>256</v>
      </c>
      <c r="F36" s="1">
        <v>6</v>
      </c>
      <c r="G36" s="1" t="s">
        <v>114</v>
      </c>
      <c r="H36" s="1" t="s">
        <v>244</v>
      </c>
      <c r="I36" s="1" t="s">
        <v>246</v>
      </c>
      <c r="J36" s="23"/>
      <c r="K36" s="62"/>
      <c r="L36" s="62"/>
      <c r="M36" s="43">
        <f t="shared" si="0"/>
        <v>9</v>
      </c>
      <c r="N36" s="1">
        <v>0</v>
      </c>
      <c r="O36" s="70">
        <v>9</v>
      </c>
      <c r="P36" s="1" t="s">
        <v>55</v>
      </c>
      <c r="Q36" s="1" t="s">
        <v>55</v>
      </c>
      <c r="R36" s="1">
        <v>0</v>
      </c>
      <c r="S36" s="1">
        <v>100</v>
      </c>
      <c r="T36" s="28" t="s">
        <v>211</v>
      </c>
      <c r="U36" s="1" t="s">
        <v>51</v>
      </c>
      <c r="V36" s="1" t="s">
        <v>51</v>
      </c>
      <c r="W36" s="48"/>
    </row>
    <row r="37" spans="1:23" ht="53.25" customHeight="1" x14ac:dyDescent="0.25">
      <c r="A37" s="62">
        <v>14</v>
      </c>
      <c r="B37" s="62" t="s">
        <v>115</v>
      </c>
      <c r="C37" s="62">
        <v>24</v>
      </c>
      <c r="D37" s="62">
        <v>5</v>
      </c>
      <c r="E37" s="46" t="s">
        <v>116</v>
      </c>
      <c r="F37" s="9">
        <v>1</v>
      </c>
      <c r="G37" s="9" t="s">
        <v>117</v>
      </c>
      <c r="H37" s="9" t="s">
        <v>244</v>
      </c>
      <c r="I37" s="6" t="s">
        <v>248</v>
      </c>
      <c r="J37" s="1"/>
      <c r="K37" s="9" t="s">
        <v>51</v>
      </c>
      <c r="L37" s="9" t="s">
        <v>51</v>
      </c>
      <c r="M37" s="43">
        <f t="shared" si="0"/>
        <v>5</v>
      </c>
      <c r="N37" s="71">
        <v>5</v>
      </c>
      <c r="O37" s="9">
        <v>0</v>
      </c>
      <c r="P37" s="9">
        <v>150</v>
      </c>
      <c r="Q37" s="9">
        <v>86</v>
      </c>
      <c r="R37" s="9">
        <v>0</v>
      </c>
      <c r="S37" s="9">
        <v>57</v>
      </c>
      <c r="T37" s="28" t="s">
        <v>210</v>
      </c>
      <c r="U37" s="9" t="s">
        <v>51</v>
      </c>
      <c r="V37" s="9" t="s">
        <v>51</v>
      </c>
      <c r="W37" s="48"/>
    </row>
    <row r="38" spans="1:23" ht="118.5" customHeight="1" x14ac:dyDescent="0.25">
      <c r="A38" s="62"/>
      <c r="B38" s="62"/>
      <c r="C38" s="62"/>
      <c r="D38" s="62"/>
      <c r="E38" s="46" t="s">
        <v>118</v>
      </c>
      <c r="F38" s="9">
        <v>14</v>
      </c>
      <c r="G38" s="1" t="s">
        <v>119</v>
      </c>
      <c r="H38" s="9">
        <v>2024</v>
      </c>
      <c r="I38" s="6" t="s">
        <v>169</v>
      </c>
      <c r="J38" s="1"/>
      <c r="K38" s="9" t="s">
        <v>51</v>
      </c>
      <c r="L38" s="9" t="s">
        <v>51</v>
      </c>
      <c r="M38" s="43">
        <f t="shared" si="0"/>
        <v>11</v>
      </c>
      <c r="N38" s="71">
        <v>11</v>
      </c>
      <c r="O38" s="9">
        <v>0</v>
      </c>
      <c r="P38" s="9">
        <v>380</v>
      </c>
      <c r="Q38" s="9">
        <v>188</v>
      </c>
      <c r="R38" s="9">
        <v>6</v>
      </c>
      <c r="S38" s="9">
        <v>49</v>
      </c>
      <c r="T38" s="28" t="s">
        <v>210</v>
      </c>
      <c r="U38" s="9" t="s">
        <v>51</v>
      </c>
      <c r="V38" s="9" t="s">
        <v>51</v>
      </c>
      <c r="W38" s="48"/>
    </row>
    <row r="39" spans="1:23" ht="53.25" customHeight="1" x14ac:dyDescent="0.25">
      <c r="A39" s="62"/>
      <c r="B39" s="62"/>
      <c r="C39" s="62"/>
      <c r="D39" s="62"/>
      <c r="E39" s="46" t="s">
        <v>172</v>
      </c>
      <c r="F39" s="9">
        <v>1</v>
      </c>
      <c r="G39" s="9" t="s">
        <v>120</v>
      </c>
      <c r="H39" s="9" t="s">
        <v>244</v>
      </c>
      <c r="I39" s="1" t="s">
        <v>247</v>
      </c>
      <c r="J39" s="1"/>
      <c r="K39" s="9" t="s">
        <v>51</v>
      </c>
      <c r="L39" s="9" t="s">
        <v>51</v>
      </c>
      <c r="M39" s="43">
        <f t="shared" si="0"/>
        <v>0.4</v>
      </c>
      <c r="N39" s="9">
        <v>0</v>
      </c>
      <c r="O39" s="9">
        <v>0.4</v>
      </c>
      <c r="P39" s="9">
        <v>132</v>
      </c>
      <c r="Q39" s="9">
        <v>130</v>
      </c>
      <c r="R39" s="9">
        <v>0</v>
      </c>
      <c r="S39" s="9">
        <v>98</v>
      </c>
      <c r="T39" s="28" t="s">
        <v>210</v>
      </c>
      <c r="U39" s="9" t="s">
        <v>51</v>
      </c>
      <c r="V39" s="9" t="s">
        <v>51</v>
      </c>
      <c r="W39" s="48"/>
    </row>
    <row r="40" spans="1:23" ht="81.75" customHeight="1" x14ac:dyDescent="0.25">
      <c r="A40" s="62"/>
      <c r="B40" s="62"/>
      <c r="C40" s="62"/>
      <c r="D40" s="62"/>
      <c r="E40" s="46" t="s">
        <v>121</v>
      </c>
      <c r="F40" s="9">
        <v>7</v>
      </c>
      <c r="G40" s="1" t="s">
        <v>122</v>
      </c>
      <c r="H40" s="9">
        <v>211</v>
      </c>
      <c r="I40" s="6" t="s">
        <v>170</v>
      </c>
      <c r="J40" s="1" t="s">
        <v>251</v>
      </c>
      <c r="K40" s="9" t="s">
        <v>51</v>
      </c>
      <c r="L40" s="9" t="s">
        <v>51</v>
      </c>
      <c r="M40" s="43">
        <f t="shared" si="0"/>
        <v>10</v>
      </c>
      <c r="N40" s="9">
        <v>10</v>
      </c>
      <c r="O40" s="9">
        <v>0</v>
      </c>
      <c r="P40" s="9">
        <v>200</v>
      </c>
      <c r="Q40" s="9">
        <v>82</v>
      </c>
      <c r="R40" s="9">
        <v>2</v>
      </c>
      <c r="S40" s="9">
        <v>41</v>
      </c>
      <c r="T40" s="28" t="s">
        <v>210</v>
      </c>
      <c r="U40" s="9" t="s">
        <v>51</v>
      </c>
      <c r="V40" s="9" t="s">
        <v>51</v>
      </c>
      <c r="W40" s="48"/>
    </row>
    <row r="41" spans="1:23" ht="87" customHeight="1" x14ac:dyDescent="0.25">
      <c r="A41" s="62"/>
      <c r="B41" s="62"/>
      <c r="C41" s="62"/>
      <c r="D41" s="62"/>
      <c r="E41" s="46" t="s">
        <v>257</v>
      </c>
      <c r="F41" s="9">
        <v>1</v>
      </c>
      <c r="G41" s="1" t="s">
        <v>123</v>
      </c>
      <c r="H41" s="9">
        <v>210</v>
      </c>
      <c r="I41" s="19" t="s">
        <v>189</v>
      </c>
      <c r="J41" s="23" t="s">
        <v>150</v>
      </c>
      <c r="K41" s="9" t="s">
        <v>51</v>
      </c>
      <c r="L41" s="9" t="s">
        <v>51</v>
      </c>
      <c r="M41" s="43">
        <f t="shared" si="0"/>
        <v>11</v>
      </c>
      <c r="N41" s="9">
        <v>0</v>
      </c>
      <c r="O41" s="9">
        <v>11</v>
      </c>
      <c r="P41" s="9">
        <v>223</v>
      </c>
      <c r="Q41" s="9">
        <v>174</v>
      </c>
      <c r="R41" s="9">
        <v>0</v>
      </c>
      <c r="S41" s="9">
        <v>100</v>
      </c>
      <c r="T41" s="28" t="s">
        <v>210</v>
      </c>
      <c r="U41" s="9" t="s">
        <v>51</v>
      </c>
      <c r="V41" s="9" t="s">
        <v>51</v>
      </c>
      <c r="W41" s="48"/>
    </row>
    <row r="42" spans="1:23" ht="51" x14ac:dyDescent="0.25">
      <c r="A42" s="1">
        <v>15</v>
      </c>
      <c r="B42" s="47" t="s">
        <v>11</v>
      </c>
      <c r="C42" s="47">
        <v>8</v>
      </c>
      <c r="D42" s="50">
        <v>2</v>
      </c>
      <c r="E42" s="46" t="s">
        <v>124</v>
      </c>
      <c r="F42" s="1">
        <v>5</v>
      </c>
      <c r="G42" s="1" t="s">
        <v>125</v>
      </c>
      <c r="H42" s="1" t="s">
        <v>244</v>
      </c>
      <c r="I42" s="6" t="s">
        <v>173</v>
      </c>
      <c r="J42" s="1"/>
      <c r="K42" s="1" t="s">
        <v>52</v>
      </c>
      <c r="L42" s="1" t="s">
        <v>126</v>
      </c>
      <c r="M42" s="43">
        <f t="shared" si="0"/>
        <v>45</v>
      </c>
      <c r="N42" s="1">
        <v>45</v>
      </c>
      <c r="O42" s="1">
        <v>0</v>
      </c>
      <c r="P42" s="1" t="s">
        <v>55</v>
      </c>
      <c r="Q42" s="1" t="s">
        <v>127</v>
      </c>
      <c r="R42" s="1">
        <v>43</v>
      </c>
      <c r="S42" s="1"/>
      <c r="T42" s="28" t="s">
        <v>209</v>
      </c>
      <c r="U42" s="1" t="s">
        <v>51</v>
      </c>
      <c r="V42" s="1" t="s">
        <v>51</v>
      </c>
      <c r="W42" s="48"/>
    </row>
    <row r="43" spans="1:23" ht="48.75" customHeight="1" x14ac:dyDescent="0.25">
      <c r="A43" s="6"/>
      <c r="B43" s="49"/>
      <c r="C43" s="49"/>
      <c r="D43" s="51"/>
      <c r="E43" s="46" t="s">
        <v>174</v>
      </c>
      <c r="F43" s="6">
        <v>3</v>
      </c>
      <c r="G43" s="6" t="s">
        <v>175</v>
      </c>
      <c r="H43" s="6" t="s">
        <v>244</v>
      </c>
      <c r="I43" s="6" t="s">
        <v>176</v>
      </c>
      <c r="J43" s="6"/>
      <c r="K43" s="6" t="s">
        <v>52</v>
      </c>
      <c r="L43" s="33" t="s">
        <v>230</v>
      </c>
      <c r="M43" s="43">
        <f t="shared" si="0"/>
        <v>5</v>
      </c>
      <c r="N43" s="6">
        <v>5</v>
      </c>
      <c r="O43" s="6">
        <v>0</v>
      </c>
      <c r="P43" s="6" t="s">
        <v>55</v>
      </c>
      <c r="Q43" s="6"/>
      <c r="R43" s="6"/>
      <c r="S43" s="6"/>
      <c r="T43" s="28" t="s">
        <v>209</v>
      </c>
      <c r="U43" s="6" t="s">
        <v>51</v>
      </c>
      <c r="V43" s="6" t="s">
        <v>51</v>
      </c>
      <c r="W43" s="48"/>
    </row>
    <row r="44" spans="1:23" ht="79.5" customHeight="1" x14ac:dyDescent="0.25">
      <c r="A44" s="9">
        <v>16</v>
      </c>
      <c r="B44" s="1" t="s">
        <v>12</v>
      </c>
      <c r="C44" s="1">
        <v>9</v>
      </c>
      <c r="D44" s="10">
        <v>1</v>
      </c>
      <c r="E44" s="46" t="s">
        <v>128</v>
      </c>
      <c r="F44" s="1">
        <v>9</v>
      </c>
      <c r="G44" s="1" t="s">
        <v>23</v>
      </c>
      <c r="H44" s="1">
        <v>72</v>
      </c>
      <c r="I44" s="6" t="s">
        <v>177</v>
      </c>
      <c r="J44" s="23" t="s">
        <v>150</v>
      </c>
      <c r="K44" s="1" t="s">
        <v>52</v>
      </c>
      <c r="L44" s="1" t="s">
        <v>129</v>
      </c>
      <c r="M44" s="43">
        <f t="shared" si="0"/>
        <v>28.545999999999999</v>
      </c>
      <c r="N44" s="1">
        <v>28.545999999999999</v>
      </c>
      <c r="O44" s="1">
        <v>0</v>
      </c>
      <c r="P44" s="1" t="s">
        <v>55</v>
      </c>
      <c r="Q44" s="1" t="s">
        <v>55</v>
      </c>
      <c r="R44" s="1">
        <v>12</v>
      </c>
      <c r="S44" s="1">
        <v>30</v>
      </c>
      <c r="T44" s="28" t="s">
        <v>208</v>
      </c>
      <c r="U44" s="10" t="s">
        <v>51</v>
      </c>
      <c r="V44" s="10" t="s">
        <v>51</v>
      </c>
      <c r="W44" s="48"/>
    </row>
    <row r="45" spans="1:23" ht="38.25" x14ac:dyDescent="0.25">
      <c r="A45" s="9">
        <v>17</v>
      </c>
      <c r="B45" s="1" t="s">
        <v>13</v>
      </c>
      <c r="C45" s="1">
        <v>2</v>
      </c>
      <c r="D45" s="10">
        <v>1</v>
      </c>
      <c r="E45" s="46" t="s">
        <v>130</v>
      </c>
      <c r="F45" s="10">
        <v>1</v>
      </c>
      <c r="G45" s="35" t="s">
        <v>233</v>
      </c>
      <c r="H45" s="1" t="s">
        <v>51</v>
      </c>
      <c r="I45" s="10"/>
      <c r="J45" s="10"/>
      <c r="K45" s="10" t="s">
        <v>52</v>
      </c>
      <c r="L45" s="1" t="s">
        <v>60</v>
      </c>
      <c r="M45" s="43">
        <f t="shared" si="0"/>
        <v>10</v>
      </c>
      <c r="N45" s="10">
        <v>10</v>
      </c>
      <c r="O45" s="10">
        <v>0</v>
      </c>
      <c r="P45" s="1" t="s">
        <v>55</v>
      </c>
      <c r="Q45" s="1" t="s">
        <v>55</v>
      </c>
      <c r="R45" s="10">
        <v>7</v>
      </c>
      <c r="S45" s="10">
        <v>90</v>
      </c>
      <c r="T45" s="14" t="s">
        <v>51</v>
      </c>
      <c r="U45" s="10" t="s">
        <v>51</v>
      </c>
      <c r="V45" s="10" t="s">
        <v>51</v>
      </c>
      <c r="W45" s="48"/>
    </row>
    <row r="46" spans="1:23" ht="78" customHeight="1" x14ac:dyDescent="0.25">
      <c r="A46" s="52">
        <v>18</v>
      </c>
      <c r="B46" s="47" t="s">
        <v>14</v>
      </c>
      <c r="C46" s="47">
        <v>34</v>
      </c>
      <c r="D46" s="50">
        <v>6</v>
      </c>
      <c r="E46" s="46" t="s">
        <v>178</v>
      </c>
      <c r="F46" s="47">
        <v>35</v>
      </c>
      <c r="G46" s="58" t="s">
        <v>131</v>
      </c>
      <c r="H46" s="1">
        <v>120</v>
      </c>
      <c r="I46" s="19" t="s">
        <v>179</v>
      </c>
      <c r="J46" s="23" t="s">
        <v>150</v>
      </c>
      <c r="K46" s="1" t="s">
        <v>52</v>
      </c>
      <c r="L46" s="1" t="s">
        <v>60</v>
      </c>
      <c r="M46" s="43">
        <f t="shared" si="0"/>
        <v>30</v>
      </c>
      <c r="N46" s="1">
        <v>30</v>
      </c>
      <c r="O46" s="1"/>
      <c r="P46" s="1" t="s">
        <v>55</v>
      </c>
      <c r="Q46" s="47" t="s">
        <v>132</v>
      </c>
      <c r="R46" s="47">
        <v>41</v>
      </c>
      <c r="S46" s="47" t="s">
        <v>133</v>
      </c>
      <c r="T46" s="28" t="s">
        <v>207</v>
      </c>
      <c r="U46" s="1" t="s">
        <v>51</v>
      </c>
      <c r="V46" s="1" t="s">
        <v>51</v>
      </c>
      <c r="W46" s="48"/>
    </row>
    <row r="47" spans="1:23" ht="69.75" customHeight="1" x14ac:dyDescent="0.25">
      <c r="A47" s="60"/>
      <c r="B47" s="48"/>
      <c r="C47" s="48"/>
      <c r="D47" s="57"/>
      <c r="E47" s="46" t="s">
        <v>258</v>
      </c>
      <c r="F47" s="48"/>
      <c r="G47" s="59"/>
      <c r="H47" s="6">
        <v>107</v>
      </c>
      <c r="I47" s="19" t="s">
        <v>181</v>
      </c>
      <c r="J47" s="23" t="s">
        <v>150</v>
      </c>
      <c r="K47" s="19" t="s">
        <v>52</v>
      </c>
      <c r="L47" s="32" t="s">
        <v>229</v>
      </c>
      <c r="M47" s="43">
        <f t="shared" si="0"/>
        <v>9.4779999999999998</v>
      </c>
      <c r="N47" s="6">
        <v>0</v>
      </c>
      <c r="O47" s="6">
        <v>9.4779999999999998</v>
      </c>
      <c r="P47" s="19" t="s">
        <v>55</v>
      </c>
      <c r="Q47" s="48"/>
      <c r="R47" s="48"/>
      <c r="S47" s="48"/>
      <c r="T47" s="28" t="s">
        <v>207</v>
      </c>
      <c r="U47" s="19" t="s">
        <v>51</v>
      </c>
      <c r="V47" s="19" t="s">
        <v>51</v>
      </c>
      <c r="W47" s="48"/>
    </row>
    <row r="48" spans="1:23" ht="69.75" customHeight="1" x14ac:dyDescent="0.25">
      <c r="A48" s="60"/>
      <c r="B48" s="48"/>
      <c r="C48" s="48"/>
      <c r="D48" s="57"/>
      <c r="E48" s="46" t="s">
        <v>259</v>
      </c>
      <c r="F48" s="48"/>
      <c r="G48" s="59"/>
      <c r="H48" s="43"/>
      <c r="I48" s="43"/>
      <c r="J48" s="23"/>
      <c r="K48" s="43"/>
      <c r="L48" s="43"/>
      <c r="M48" s="43">
        <f t="shared" si="0"/>
        <v>4.2789999999999999</v>
      </c>
      <c r="N48" s="43">
        <v>4.2789999999999999</v>
      </c>
      <c r="O48" s="43"/>
      <c r="P48" s="43" t="s">
        <v>55</v>
      </c>
      <c r="Q48" s="48"/>
      <c r="R48" s="48"/>
      <c r="S48" s="48"/>
      <c r="T48" s="44"/>
      <c r="U48" s="43"/>
      <c r="V48" s="43"/>
      <c r="W48" s="48"/>
    </row>
    <row r="49" spans="1:23" ht="72" customHeight="1" x14ac:dyDescent="0.25">
      <c r="A49" s="60"/>
      <c r="B49" s="48"/>
      <c r="C49" s="48"/>
      <c r="D49" s="57"/>
      <c r="E49" s="46" t="s">
        <v>180</v>
      </c>
      <c r="F49" s="48"/>
      <c r="G49" s="59"/>
      <c r="H49" s="6">
        <v>119</v>
      </c>
      <c r="I49" s="19" t="s">
        <v>182</v>
      </c>
      <c r="J49" s="23" t="s">
        <v>150</v>
      </c>
      <c r="K49" s="19" t="s">
        <v>52</v>
      </c>
      <c r="L49" s="19" t="s">
        <v>60</v>
      </c>
      <c r="M49" s="43">
        <f t="shared" si="0"/>
        <v>17.094000000000001</v>
      </c>
      <c r="N49" s="6">
        <v>17.094000000000001</v>
      </c>
      <c r="O49" s="6"/>
      <c r="P49" s="19" t="s">
        <v>55</v>
      </c>
      <c r="Q49" s="48"/>
      <c r="R49" s="48"/>
      <c r="S49" s="48"/>
      <c r="T49" s="28" t="s">
        <v>207</v>
      </c>
      <c r="U49" s="19" t="s">
        <v>51</v>
      </c>
      <c r="V49" s="19" t="s">
        <v>51</v>
      </c>
      <c r="W49" s="48"/>
    </row>
    <row r="50" spans="1:23" ht="85.5" customHeight="1" x14ac:dyDescent="0.25">
      <c r="A50" s="60"/>
      <c r="B50" s="48"/>
      <c r="C50" s="48"/>
      <c r="D50" s="57"/>
      <c r="E50" s="46" t="s">
        <v>205</v>
      </c>
      <c r="F50" s="48"/>
      <c r="G50" s="59"/>
      <c r="H50" s="6">
        <v>16</v>
      </c>
      <c r="I50" s="19" t="s">
        <v>184</v>
      </c>
      <c r="J50" s="23" t="s">
        <v>150</v>
      </c>
      <c r="K50" s="19" t="s">
        <v>52</v>
      </c>
      <c r="L50" s="19" t="s">
        <v>60</v>
      </c>
      <c r="M50" s="43">
        <f t="shared" si="0"/>
        <v>8.3360000000000003</v>
      </c>
      <c r="N50" s="6">
        <v>8.3360000000000003</v>
      </c>
      <c r="O50" s="6"/>
      <c r="P50" s="19" t="s">
        <v>55</v>
      </c>
      <c r="Q50" s="48"/>
      <c r="R50" s="48"/>
      <c r="S50" s="48"/>
      <c r="T50" s="28" t="s">
        <v>207</v>
      </c>
      <c r="U50" s="19" t="s">
        <v>51</v>
      </c>
      <c r="V50" s="19" t="s">
        <v>51</v>
      </c>
      <c r="W50" s="48"/>
    </row>
    <row r="51" spans="1:23" ht="179.25" customHeight="1" x14ac:dyDescent="0.25">
      <c r="A51" s="60"/>
      <c r="B51" s="48"/>
      <c r="C51" s="48"/>
      <c r="D51" s="57"/>
      <c r="E51" s="46" t="s">
        <v>185</v>
      </c>
      <c r="F51" s="48"/>
      <c r="G51" s="59"/>
      <c r="H51" s="19" t="s">
        <v>186</v>
      </c>
      <c r="I51" s="19" t="s">
        <v>187</v>
      </c>
      <c r="J51" s="23" t="s">
        <v>150</v>
      </c>
      <c r="K51" s="19"/>
      <c r="L51" s="19"/>
      <c r="M51" s="43">
        <f t="shared" si="0"/>
        <v>45.677999999999997</v>
      </c>
      <c r="N51" s="19">
        <v>45.677999999999997</v>
      </c>
      <c r="O51" s="19"/>
      <c r="P51" s="19"/>
      <c r="Q51" s="48"/>
      <c r="R51" s="48"/>
      <c r="S51" s="48"/>
      <c r="T51" s="20" t="s">
        <v>188</v>
      </c>
      <c r="U51" s="19"/>
      <c r="V51" s="19"/>
      <c r="W51" s="48"/>
    </row>
    <row r="52" spans="1:23" ht="102" customHeight="1" x14ac:dyDescent="0.25">
      <c r="A52" s="54">
        <v>19</v>
      </c>
      <c r="B52" s="47" t="s">
        <v>15</v>
      </c>
      <c r="C52" s="47">
        <v>10</v>
      </c>
      <c r="D52" s="50">
        <v>3</v>
      </c>
      <c r="E52" s="46" t="s">
        <v>190</v>
      </c>
      <c r="F52" s="1">
        <v>4</v>
      </c>
      <c r="G52" s="19" t="s">
        <v>194</v>
      </c>
      <c r="H52" s="1">
        <v>95</v>
      </c>
      <c r="I52" s="19" t="s">
        <v>191</v>
      </c>
      <c r="J52" s="23" t="s">
        <v>150</v>
      </c>
      <c r="K52" s="1" t="s">
        <v>134</v>
      </c>
      <c r="L52" s="34" t="s">
        <v>234</v>
      </c>
      <c r="M52" s="70">
        <f t="shared" si="0"/>
        <v>8</v>
      </c>
      <c r="N52" s="70">
        <v>8</v>
      </c>
      <c r="O52" s="1">
        <v>0</v>
      </c>
      <c r="P52" s="1"/>
      <c r="Q52" s="1"/>
      <c r="R52" s="1"/>
      <c r="S52" s="1"/>
      <c r="T52" s="28" t="s">
        <v>221</v>
      </c>
      <c r="U52" s="1" t="s">
        <v>51</v>
      </c>
      <c r="V52" s="1" t="s">
        <v>51</v>
      </c>
      <c r="W52" s="48"/>
    </row>
    <row r="53" spans="1:23" ht="81.75" customHeight="1" x14ac:dyDescent="0.25">
      <c r="A53" s="55"/>
      <c r="B53" s="48"/>
      <c r="C53" s="48"/>
      <c r="D53" s="57"/>
      <c r="E53" s="46" t="s">
        <v>195</v>
      </c>
      <c r="F53" s="19">
        <v>3</v>
      </c>
      <c r="G53" s="19" t="s">
        <v>196</v>
      </c>
      <c r="H53" s="19">
        <v>24</v>
      </c>
      <c r="I53" s="19" t="s">
        <v>197</v>
      </c>
      <c r="J53" s="23" t="s">
        <v>150</v>
      </c>
      <c r="K53" s="19" t="s">
        <v>134</v>
      </c>
      <c r="L53" s="34" t="s">
        <v>235</v>
      </c>
      <c r="M53" s="43">
        <f t="shared" si="0"/>
        <v>37.76</v>
      </c>
      <c r="N53" s="19">
        <v>37.76</v>
      </c>
      <c r="O53" s="19">
        <v>0</v>
      </c>
      <c r="P53" s="19">
        <v>6000</v>
      </c>
      <c r="Q53" s="19">
        <v>5442</v>
      </c>
      <c r="R53" s="19">
        <v>50</v>
      </c>
      <c r="S53" s="19">
        <v>90</v>
      </c>
      <c r="T53" s="28" t="s">
        <v>221</v>
      </c>
      <c r="U53" s="19" t="s">
        <v>51</v>
      </c>
      <c r="V53" s="19" t="s">
        <v>51</v>
      </c>
      <c r="W53" s="48"/>
    </row>
    <row r="54" spans="1:23" ht="49.5" customHeight="1" x14ac:dyDescent="0.25">
      <c r="A54" s="56"/>
      <c r="B54" s="49"/>
      <c r="C54" s="49"/>
      <c r="D54" s="51"/>
      <c r="E54" s="46" t="s">
        <v>260</v>
      </c>
      <c r="F54" s="19"/>
      <c r="G54" s="19" t="s">
        <v>192</v>
      </c>
      <c r="H54" s="19"/>
      <c r="I54" s="19" t="s">
        <v>193</v>
      </c>
      <c r="J54" s="19"/>
      <c r="K54" s="19"/>
      <c r="L54" s="19"/>
      <c r="M54" s="43">
        <f t="shared" si="0"/>
        <v>3</v>
      </c>
      <c r="N54" s="70">
        <v>0</v>
      </c>
      <c r="O54" s="70">
        <v>3</v>
      </c>
      <c r="P54" s="19"/>
      <c r="Q54" s="19"/>
      <c r="R54" s="19"/>
      <c r="S54" s="19"/>
      <c r="T54" s="28" t="s">
        <v>221</v>
      </c>
      <c r="U54" s="19"/>
      <c r="V54" s="19"/>
      <c r="W54" s="48"/>
    </row>
    <row r="55" spans="1:23" ht="114.75" x14ac:dyDescent="0.25">
      <c r="A55" s="61">
        <v>21</v>
      </c>
      <c r="B55" s="62" t="s">
        <v>16</v>
      </c>
      <c r="C55" s="62">
        <v>18</v>
      </c>
      <c r="D55" s="50">
        <v>2</v>
      </c>
      <c r="E55" s="46" t="s">
        <v>135</v>
      </c>
      <c r="F55" s="1">
        <v>9</v>
      </c>
      <c r="G55" s="1" t="s">
        <v>136</v>
      </c>
      <c r="H55" s="1" t="s">
        <v>51</v>
      </c>
      <c r="I55" s="19" t="s">
        <v>198</v>
      </c>
      <c r="J55" s="1" t="s">
        <v>137</v>
      </c>
      <c r="K55" s="1" t="s">
        <v>52</v>
      </c>
      <c r="L55" s="1" t="s">
        <v>60</v>
      </c>
      <c r="M55" s="43">
        <f t="shared" si="0"/>
        <v>15</v>
      </c>
      <c r="N55" s="1">
        <v>15</v>
      </c>
      <c r="O55" s="1">
        <v>0</v>
      </c>
      <c r="P55" s="1" t="s">
        <v>55</v>
      </c>
      <c r="Q55" s="1" t="s">
        <v>55</v>
      </c>
      <c r="R55" s="1">
        <v>20</v>
      </c>
      <c r="S55" s="1">
        <v>60</v>
      </c>
      <c r="T55" s="28" t="s">
        <v>222</v>
      </c>
      <c r="U55" s="1" t="s">
        <v>51</v>
      </c>
      <c r="V55" s="1" t="s">
        <v>51</v>
      </c>
      <c r="W55" s="48"/>
    </row>
    <row r="56" spans="1:23" ht="114.75" x14ac:dyDescent="0.25">
      <c r="A56" s="61"/>
      <c r="B56" s="62"/>
      <c r="C56" s="62"/>
      <c r="D56" s="51"/>
      <c r="E56" s="72" t="s">
        <v>138</v>
      </c>
      <c r="F56" s="1">
        <v>9</v>
      </c>
      <c r="G56" s="13" t="s">
        <v>139</v>
      </c>
      <c r="H56" s="1" t="s">
        <v>244</v>
      </c>
      <c r="I56" s="19" t="s">
        <v>199</v>
      </c>
      <c r="J56" s="1"/>
      <c r="K56" s="1" t="s">
        <v>52</v>
      </c>
      <c r="L56" s="1" t="s">
        <v>140</v>
      </c>
      <c r="M56" s="43">
        <f t="shared" si="0"/>
        <v>7</v>
      </c>
      <c r="N56" s="1">
        <v>7</v>
      </c>
      <c r="O56" s="1">
        <v>0</v>
      </c>
      <c r="P56" s="1" t="s">
        <v>55</v>
      </c>
      <c r="Q56" s="1" t="s">
        <v>55</v>
      </c>
      <c r="R56" s="1">
        <v>8</v>
      </c>
      <c r="S56" s="1">
        <v>60</v>
      </c>
      <c r="T56" s="28" t="s">
        <v>222</v>
      </c>
      <c r="U56" s="1" t="s">
        <v>51</v>
      </c>
      <c r="V56" s="1" t="s">
        <v>51</v>
      </c>
      <c r="W56" s="48"/>
    </row>
    <row r="57" spans="1:23" ht="65.25" customHeight="1" x14ac:dyDescent="0.25">
      <c r="A57" s="61">
        <v>22</v>
      </c>
      <c r="B57" s="62" t="s">
        <v>200</v>
      </c>
      <c r="C57" s="62">
        <v>10</v>
      </c>
      <c r="D57" s="62">
        <v>3</v>
      </c>
      <c r="E57" s="46" t="s">
        <v>203</v>
      </c>
      <c r="F57" s="1">
        <v>6</v>
      </c>
      <c r="G57" s="1" t="s">
        <v>141</v>
      </c>
      <c r="H57" s="1" t="s">
        <v>244</v>
      </c>
      <c r="I57" s="19" t="s">
        <v>201</v>
      </c>
      <c r="J57" s="1"/>
      <c r="K57" s="1" t="s">
        <v>52</v>
      </c>
      <c r="L57" s="1" t="s">
        <v>142</v>
      </c>
      <c r="M57" s="43">
        <f t="shared" si="0"/>
        <v>25</v>
      </c>
      <c r="N57" s="1">
        <v>0</v>
      </c>
      <c r="O57" s="1">
        <v>25</v>
      </c>
      <c r="P57" s="1" t="s">
        <v>55</v>
      </c>
      <c r="Q57" s="1" t="s">
        <v>55</v>
      </c>
      <c r="R57" s="1">
        <v>18</v>
      </c>
      <c r="S57" s="1">
        <v>90</v>
      </c>
      <c r="T57" s="14" t="s">
        <v>17</v>
      </c>
      <c r="U57" s="1">
        <v>4</v>
      </c>
      <c r="V57" s="1" t="s">
        <v>51</v>
      </c>
      <c r="W57" s="48"/>
    </row>
    <row r="58" spans="1:23" ht="65.25" customHeight="1" x14ac:dyDescent="0.25">
      <c r="A58" s="61"/>
      <c r="B58" s="62"/>
      <c r="C58" s="62"/>
      <c r="D58" s="62"/>
      <c r="E58" s="46" t="s">
        <v>204</v>
      </c>
      <c r="F58" s="1">
        <v>4</v>
      </c>
      <c r="G58" s="1" t="s">
        <v>143</v>
      </c>
      <c r="H58" s="1">
        <v>2024</v>
      </c>
      <c r="I58" s="19" t="s">
        <v>202</v>
      </c>
      <c r="J58" s="1"/>
      <c r="K58" s="1" t="s">
        <v>52</v>
      </c>
      <c r="L58" s="1" t="s">
        <v>142</v>
      </c>
      <c r="M58" s="43">
        <f t="shared" si="0"/>
        <v>15</v>
      </c>
      <c r="N58" s="1">
        <v>0</v>
      </c>
      <c r="O58" s="1">
        <v>15</v>
      </c>
      <c r="P58" s="1" t="s">
        <v>55</v>
      </c>
      <c r="Q58" s="1" t="s">
        <v>55</v>
      </c>
      <c r="R58" s="1">
        <v>1</v>
      </c>
      <c r="S58" s="1">
        <v>80</v>
      </c>
      <c r="T58" s="14" t="s">
        <v>17</v>
      </c>
      <c r="U58" s="1">
        <v>4</v>
      </c>
      <c r="V58" s="1" t="s">
        <v>51</v>
      </c>
      <c r="W58" s="48"/>
    </row>
    <row r="59" spans="1:23" ht="45.75" customHeight="1" thickBot="1" x14ac:dyDescent="0.3">
      <c r="A59" s="73"/>
      <c r="B59" s="47"/>
      <c r="C59" s="47"/>
      <c r="D59" s="47"/>
      <c r="E59" s="74" t="s">
        <v>144</v>
      </c>
      <c r="F59" s="45">
        <v>0</v>
      </c>
      <c r="G59" s="45">
        <v>0</v>
      </c>
      <c r="H59" s="75" t="s">
        <v>145</v>
      </c>
      <c r="I59" s="42" t="s">
        <v>146</v>
      </c>
      <c r="J59" s="42" t="s">
        <v>147</v>
      </c>
      <c r="K59" s="42" t="s">
        <v>52</v>
      </c>
      <c r="L59" s="42" t="s">
        <v>148</v>
      </c>
      <c r="M59" s="43">
        <f t="shared" si="0"/>
        <v>12</v>
      </c>
      <c r="N59" s="45">
        <v>12</v>
      </c>
      <c r="O59" s="45">
        <v>0</v>
      </c>
      <c r="P59" s="42" t="s">
        <v>55</v>
      </c>
      <c r="Q59" s="42" t="s">
        <v>55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8"/>
    </row>
    <row r="60" spans="1:23" ht="15.75" thickBot="1" x14ac:dyDescent="0.3">
      <c r="A60" s="76"/>
      <c r="B60" s="77"/>
      <c r="C60" s="77">
        <f>SUM(C8:C59)</f>
        <v>310</v>
      </c>
      <c r="D60" s="77">
        <f>SUM(D8:D59)</f>
        <v>52</v>
      </c>
      <c r="E60" s="78"/>
      <c r="F60" s="77"/>
      <c r="G60" s="77"/>
      <c r="H60" s="77"/>
      <c r="I60" s="77"/>
      <c r="J60" s="77"/>
      <c r="K60" s="77"/>
      <c r="L60" s="77"/>
      <c r="M60" s="81">
        <f>SUM(M8:M59)</f>
        <v>1031.8529999999998</v>
      </c>
      <c r="N60" s="81">
        <f t="shared" ref="N60:O60" si="1">SUM(N8:N59)</f>
        <v>855.40100000000007</v>
      </c>
      <c r="O60" s="81">
        <f t="shared" si="1"/>
        <v>176.452</v>
      </c>
      <c r="P60" s="77"/>
      <c r="Q60" s="77"/>
      <c r="R60" s="77"/>
      <c r="S60" s="77"/>
      <c r="T60" s="79"/>
      <c r="U60" s="77"/>
      <c r="V60" s="77"/>
      <c r="W60" s="80"/>
    </row>
  </sheetData>
  <mergeCells count="96">
    <mergeCell ref="D42:D43"/>
    <mergeCell ref="D55:D56"/>
    <mergeCell ref="B42:B43"/>
    <mergeCell ref="C42:C43"/>
    <mergeCell ref="C14:C16"/>
    <mergeCell ref="D14:D16"/>
    <mergeCell ref="A1:V1"/>
    <mergeCell ref="U2:V2"/>
    <mergeCell ref="A3:A6"/>
    <mergeCell ref="B3:B6"/>
    <mergeCell ref="C3:C6"/>
    <mergeCell ref="D3:D6"/>
    <mergeCell ref="E3:V3"/>
    <mergeCell ref="Q4:R5"/>
    <mergeCell ref="S4:S6"/>
    <mergeCell ref="T4:T6"/>
    <mergeCell ref="U11:U13"/>
    <mergeCell ref="A11:A13"/>
    <mergeCell ref="B11:B13"/>
    <mergeCell ref="C11:C13"/>
    <mergeCell ref="F11:F13"/>
    <mergeCell ref="W3:W6"/>
    <mergeCell ref="E4:E6"/>
    <mergeCell ref="F4:G4"/>
    <mergeCell ref="H4:H6"/>
    <mergeCell ref="I4:I6"/>
    <mergeCell ref="J4:J6"/>
    <mergeCell ref="K4:K6"/>
    <mergeCell ref="L4:L6"/>
    <mergeCell ref="M4:O5"/>
    <mergeCell ref="P4:P6"/>
    <mergeCell ref="U4:U6"/>
    <mergeCell ref="V4:V6"/>
    <mergeCell ref="F5:F6"/>
    <mergeCell ref="G5:G6"/>
    <mergeCell ref="V11:V13"/>
    <mergeCell ref="J11:J13"/>
    <mergeCell ref="A22:A25"/>
    <mergeCell ref="B22:B25"/>
    <mergeCell ref="C22:C25"/>
    <mergeCell ref="V20:V21"/>
    <mergeCell ref="D20:D21"/>
    <mergeCell ref="A17:A19"/>
    <mergeCell ref="B17:B19"/>
    <mergeCell ref="C17:C19"/>
    <mergeCell ref="D17:D19"/>
    <mergeCell ref="D11:D13"/>
    <mergeCell ref="G11:G13"/>
    <mergeCell ref="A14:A16"/>
    <mergeCell ref="B14:B16"/>
    <mergeCell ref="T11:T13"/>
    <mergeCell ref="A30:A32"/>
    <mergeCell ref="B30:B32"/>
    <mergeCell ref="C30:C32"/>
    <mergeCell ref="T20:T21"/>
    <mergeCell ref="U20:U21"/>
    <mergeCell ref="A20:A21"/>
    <mergeCell ref="B20:B21"/>
    <mergeCell ref="C20:C21"/>
    <mergeCell ref="D22:D25"/>
    <mergeCell ref="D30:D32"/>
    <mergeCell ref="K33:K36"/>
    <mergeCell ref="L33:L36"/>
    <mergeCell ref="A37:A41"/>
    <mergeCell ref="B37:B41"/>
    <mergeCell ref="C37:C41"/>
    <mergeCell ref="D37:D41"/>
    <mergeCell ref="A33:A36"/>
    <mergeCell ref="B33:B36"/>
    <mergeCell ref="C33:C36"/>
    <mergeCell ref="D33:D36"/>
    <mergeCell ref="A57:A59"/>
    <mergeCell ref="B57:B59"/>
    <mergeCell ref="C57:C59"/>
    <mergeCell ref="D57:D59"/>
    <mergeCell ref="A55:A56"/>
    <mergeCell ref="B55:B56"/>
    <mergeCell ref="C55:C56"/>
    <mergeCell ref="Q46:Q51"/>
    <mergeCell ref="R46:R51"/>
    <mergeCell ref="W11:W59"/>
    <mergeCell ref="C9:C10"/>
    <mergeCell ref="D9:D10"/>
    <mergeCell ref="A9:A10"/>
    <mergeCell ref="B9:B10"/>
    <mergeCell ref="S46:S51"/>
    <mergeCell ref="A52:A54"/>
    <mergeCell ref="B52:B54"/>
    <mergeCell ref="C52:C54"/>
    <mergeCell ref="D52:D54"/>
    <mergeCell ref="G46:G51"/>
    <mergeCell ref="B46:B51"/>
    <mergeCell ref="A46:A51"/>
    <mergeCell ref="C46:C51"/>
    <mergeCell ref="D46:D51"/>
    <mergeCell ref="F46:F51"/>
  </mergeCells>
  <pageMargins left="0.11811023622047245" right="0.11811023622047245" top="0.74803149606299213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Вельский 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User</cp:lastModifiedBy>
  <cp:lastPrinted>2024-10-01T13:00:34Z</cp:lastPrinted>
  <dcterms:created xsi:type="dcterms:W3CDTF">2019-10-11T06:10:21Z</dcterms:created>
  <dcterms:modified xsi:type="dcterms:W3CDTF">2024-10-01T13:36:45Z</dcterms:modified>
</cp:coreProperties>
</file>